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cmcarrilho01\Documents\03_SIAC\Portugal Sou Eu 2018-2020\IPQ\CTA 27\Revisao Matriz\"/>
    </mc:Choice>
  </mc:AlternateContent>
  <xr:revisionPtr revIDLastSave="0" documentId="13_ncr:1_{78B55435-FF6D-4859-A54D-477DB6997A34}" xr6:coauthVersionLast="45" xr6:coauthVersionMax="45" xr10:uidLastSave="{00000000-0000-0000-0000-000000000000}"/>
  <bookViews>
    <workbookView xWindow="-108" yWindow="-108" windowWidth="15576" windowHeight="11928" xr2:uid="{00000000-000D-0000-FFFF-FFFF00000000}"/>
  </bookViews>
  <sheets>
    <sheet name="matriz cálculo" sheetId="1" r:id="rId1"/>
  </sheets>
  <definedNames>
    <definedName name="_Order1" hidden="1">0</definedName>
    <definedName name="_Order2" hidden="1">0</definedName>
    <definedName name="INPU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1" l="1"/>
  <c r="E34" i="1" s="1"/>
  <c r="G60" i="1"/>
  <c r="G59" i="1"/>
  <c r="E51" i="1"/>
  <c r="E21" i="1" s="1"/>
  <c r="G50" i="1"/>
  <c r="G49" i="1"/>
  <c r="G48" i="1"/>
  <c r="G47" i="1"/>
  <c r="G46" i="1"/>
  <c r="G35" i="1"/>
  <c r="G33" i="1"/>
  <c r="G32" i="1"/>
  <c r="G31" i="1"/>
  <c r="G29" i="1"/>
  <c r="G28" i="1"/>
  <c r="G27" i="1"/>
  <c r="G26" i="1" s="1"/>
  <c r="E26" i="1"/>
  <c r="G25" i="1"/>
  <c r="G24" i="1"/>
  <c r="G23" i="1"/>
  <c r="G22" i="1"/>
  <c r="G20" i="1"/>
  <c r="G18" i="1"/>
  <c r="G17" i="1"/>
  <c r="G16" i="1"/>
  <c r="E15" i="1"/>
  <c r="G15" i="1" l="1"/>
  <c r="G61" i="1"/>
  <c r="G51" i="1"/>
  <c r="E19" i="1"/>
  <c r="E30" i="1"/>
  <c r="E36" i="1" s="1"/>
  <c r="F61" i="1"/>
  <c r="F34" i="1" s="1"/>
  <c r="G34" i="1" s="1"/>
  <c r="G30" i="1" s="1"/>
  <c r="F51" i="1"/>
  <c r="F21" i="1" s="1"/>
  <c r="G21" i="1" s="1"/>
  <c r="G19" i="1" s="1"/>
  <c r="G36" i="1" l="1"/>
  <c r="G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Cristina Maria Rosa Lopes</author>
  </authors>
  <commentList>
    <comment ref="B6" authorId="0" shapeId="0" xr:uid="{00000000-0006-0000-0000-000001000000}">
      <text>
        <r>
          <rPr>
            <b/>
            <sz val="11"/>
            <color indexed="81"/>
            <rFont val="Calibri"/>
            <family val="2"/>
            <scheme val="minor"/>
          </rPr>
          <t>Produto</t>
        </r>
        <r>
          <rPr>
            <sz val="11"/>
            <color indexed="81"/>
            <rFont val="Calibri"/>
            <family val="2"/>
            <scheme val="minor"/>
          </rPr>
          <t xml:space="preserve"> - é o resultado tangível de uma actividade ou processo de produção, que pode ser oferecido a um mercado para satisfação de uma necessidade.</t>
        </r>
      </text>
    </comment>
    <comment ref="B7" authorId="0" shapeId="0" xr:uid="{00000000-0006-0000-0000-000002000000}">
      <text>
        <r>
          <rPr>
            <b/>
            <sz val="11"/>
            <color indexed="81"/>
            <rFont val="Calibri"/>
            <family val="2"/>
            <scheme val="minor"/>
          </rPr>
          <t>Nomenclatura Combinada (NC)</t>
        </r>
        <r>
          <rPr>
            <sz val="11"/>
            <color indexed="81"/>
            <rFont val="Calibri"/>
            <family val="2"/>
            <scheme val="minor"/>
          </rPr>
          <t xml:space="preserve"> – Ver listagem no portal “ Portugal Sou Eu”.</t>
        </r>
        <r>
          <rPr>
            <sz val="8"/>
            <color indexed="81"/>
            <rFont val="Tahoma"/>
            <family val="2"/>
          </rPr>
          <t xml:space="preserve">
</t>
        </r>
      </text>
    </comment>
    <comment ref="B8" authorId="0" shapeId="0" xr:uid="{00000000-0006-0000-0000-000003000000}">
      <text>
        <r>
          <rPr>
            <b/>
            <sz val="11"/>
            <color indexed="81"/>
            <rFont val="Calibri"/>
            <family val="2"/>
            <scheme val="minor"/>
          </rPr>
          <t>Classificação CNBS 2008 do INE.</t>
        </r>
        <r>
          <rPr>
            <sz val="11"/>
            <color indexed="81"/>
            <rFont val="Calibri"/>
            <family val="2"/>
            <scheme val="minor"/>
          </rPr>
          <t xml:space="preserve"> - Ver listagem no portal “ Portugal Sou Eu”.</t>
        </r>
      </text>
    </comment>
    <comment ref="B9" authorId="0" shapeId="0" xr:uid="{00000000-0006-0000-0000-000004000000}">
      <text>
        <r>
          <rPr>
            <b/>
            <sz val="11"/>
            <color indexed="81"/>
            <rFont val="Calibri"/>
            <family val="2"/>
            <scheme val="minor"/>
          </rPr>
          <t>Unidade de Base de Cálculo</t>
        </r>
        <r>
          <rPr>
            <sz val="11"/>
            <color indexed="81"/>
            <rFont val="Calibri"/>
            <family val="2"/>
            <scheme val="minor"/>
          </rPr>
          <t>.-.Parâmetro de referência que deve ter em conta o tipo de produto em avaliação, bem como, o processo de fabrico utilizado na sua produção. Poder-se-á considerar como “Unidade de Base de Cálculo”, a unidade de produto (peça), unidade de peso (Kg, Tons, ou outra mais adequada), a unidade de área afecta a determinada produção (Kg/ha).
A unidade de base de cálculo serve para apresentar os valores na coluna dos custos directos de produção, devendo constituir evidências para verificação posterior como por exemplo dados contabilísticos.</t>
        </r>
        <r>
          <rPr>
            <sz val="14"/>
            <color indexed="81"/>
            <rFont val="Tahoma"/>
            <family val="2"/>
          </rPr>
          <t xml:space="preserve">
</t>
        </r>
      </text>
    </comment>
    <comment ref="B10" authorId="0" shapeId="0" xr:uid="{00000000-0006-0000-0000-000005000000}">
      <text>
        <r>
          <rPr>
            <b/>
            <sz val="11"/>
            <color indexed="81"/>
            <rFont val="Calibri"/>
            <family val="2"/>
            <scheme val="minor"/>
          </rPr>
          <t>Unidade Monetária</t>
        </r>
        <r>
          <rPr>
            <sz val="11"/>
            <color indexed="81"/>
            <rFont val="Calibri"/>
            <family val="2"/>
            <scheme val="minor"/>
          </rPr>
          <t xml:space="preserve"> - Os montantes devem ser expressos em euros.</t>
        </r>
      </text>
    </comment>
    <comment ref="F10" authorId="0" shapeId="0" xr:uid="{00000000-0006-0000-0000-000006000000}">
      <text>
        <r>
          <rPr>
            <b/>
            <sz val="11"/>
            <color indexed="81"/>
            <rFont val="Calibri"/>
            <family val="2"/>
            <scheme val="minor"/>
          </rPr>
          <t>Período de Referência</t>
        </r>
        <r>
          <rPr>
            <sz val="11"/>
            <color indexed="81"/>
            <rFont val="Calibri"/>
            <family val="2"/>
            <scheme val="minor"/>
          </rPr>
          <t xml:space="preserve"> - Espaço de tempo para qual os valores indicados se mantêm actualizados.</t>
        </r>
        <r>
          <rPr>
            <sz val="8"/>
            <color indexed="81"/>
            <rFont val="Tahoma"/>
            <family val="2"/>
          </rPr>
          <t xml:space="preserve">
</t>
        </r>
      </text>
    </comment>
    <comment ref="C16" authorId="0" shapeId="0" xr:uid="{00000000-0006-0000-0000-000007000000}">
      <text>
        <r>
          <rPr>
            <b/>
            <sz val="11"/>
            <color indexed="81"/>
            <rFont val="Calibri"/>
            <family val="2"/>
            <scheme val="minor"/>
          </rPr>
          <t xml:space="preserve">Matérias-Primas </t>
        </r>
        <r>
          <rPr>
            <sz val="11"/>
            <color indexed="81"/>
            <rFont val="Calibri"/>
            <family val="2"/>
            <scheme val="minor"/>
          </rPr>
          <t xml:space="preserve">– Bens que se destinam a ser incorporados materialmente nos produtos finais. É o nome dado a um material que serve de entrada para um sistema de produção necessário ao ciclo produtivo do bem em avaliação.
</t>
        </r>
        <r>
          <rPr>
            <b/>
            <sz val="11"/>
            <color indexed="81"/>
            <rFont val="Calibri"/>
            <family val="2"/>
            <scheme val="minor"/>
          </rPr>
          <t>Matérias Subsidiárias</t>
        </r>
        <r>
          <rPr>
            <sz val="11"/>
            <color indexed="81"/>
            <rFont val="Calibri"/>
            <family val="2"/>
            <scheme val="minor"/>
          </rPr>
          <t xml:space="preserve"> – Bens necessários à produção que não se incorporam materialmente nos produtos finais, mas que são matérias necessárias para o fabrico do produto em avaliação.</t>
        </r>
        <r>
          <rPr>
            <b/>
            <sz val="11"/>
            <color indexed="81"/>
            <rFont val="Calibri"/>
            <family val="2"/>
            <scheme val="minor"/>
          </rPr>
          <t xml:space="preserve">
</t>
        </r>
        <r>
          <rPr>
            <sz val="11"/>
            <color indexed="81"/>
            <rFont val="Calibri"/>
            <family val="2"/>
            <scheme val="minor"/>
          </rPr>
          <t xml:space="preserve">
</t>
        </r>
        <r>
          <rPr>
            <b/>
            <u/>
            <sz val="11"/>
            <color indexed="81"/>
            <rFont val="Calibri"/>
            <family val="2"/>
            <scheme val="minor"/>
          </rPr>
          <t>Exemplos de Matérias-Primas:</t>
        </r>
        <r>
          <rPr>
            <sz val="11"/>
            <color indexed="81"/>
            <rFont val="Calibri"/>
            <family val="2"/>
            <scheme val="minor"/>
          </rPr>
          <t xml:space="preserve">
</t>
        </r>
        <r>
          <rPr>
            <b/>
            <sz val="11"/>
            <color indexed="81"/>
            <rFont val="Calibri"/>
            <family val="2"/>
            <scheme val="minor"/>
          </rPr>
          <t>1. Indústria de Aquacultura</t>
        </r>
        <r>
          <rPr>
            <sz val="11"/>
            <color indexed="81"/>
            <rFont val="Calibri"/>
            <family val="2"/>
            <scheme val="minor"/>
          </rPr>
          <t xml:space="preserve"> - Custos inerentes à aquisição de larva de peixe, rações e outros produtos necessários ao crescimento das espécies.</t>
        </r>
        <r>
          <rPr>
            <b/>
            <sz val="11"/>
            <color indexed="81"/>
            <rFont val="Calibri"/>
            <family val="2"/>
            <scheme val="minor"/>
          </rPr>
          <t xml:space="preserve">
2. Indústria de Matérias Plásticas</t>
        </r>
        <r>
          <rPr>
            <sz val="11"/>
            <color indexed="81"/>
            <rFont val="Calibri"/>
            <family val="2"/>
            <scheme val="minor"/>
          </rPr>
          <t xml:space="preserve"> - Custos inerentes à aquisição dos polímeros e de produtos necessários à formulação da matéria plástica, nomeadamente pigmentos, plastificantes e solventes. Neste caso toda a matéria-prima é virgem</t>
        </r>
        <r>
          <rPr>
            <b/>
            <sz val="11"/>
            <color indexed="81"/>
            <rFont val="Calibri"/>
            <family val="2"/>
            <scheme val="minor"/>
          </rPr>
          <t>.</t>
        </r>
        <r>
          <rPr>
            <b/>
            <sz val="14"/>
            <color indexed="81"/>
            <rFont val="Tahoma"/>
            <family val="2"/>
          </rPr>
          <t xml:space="preserve">
</t>
        </r>
        <r>
          <rPr>
            <b/>
            <u/>
            <sz val="11"/>
            <color indexed="81"/>
            <rFont val="Calibri"/>
            <family val="2"/>
            <scheme val="minor"/>
          </rPr>
          <t>Exemplos de Matérias Subsidiárias:</t>
        </r>
        <r>
          <rPr>
            <b/>
            <sz val="11"/>
            <color indexed="81"/>
            <rFont val="Calibri"/>
            <family val="2"/>
            <scheme val="minor"/>
          </rPr>
          <t xml:space="preserve">
1. Indústria de Calçado - </t>
        </r>
        <r>
          <rPr>
            <sz val="11"/>
            <color indexed="81"/>
            <rFont val="Calibri"/>
            <family val="2"/>
            <scheme val="minor"/>
          </rPr>
          <t xml:space="preserve">Contempla os custos com as colas, tintas, pomadas e todos os outros materiais necessários ao fabrico do produto </t>
        </r>
        <r>
          <rPr>
            <b/>
            <sz val="11"/>
            <color indexed="81"/>
            <rFont val="Calibri"/>
            <family val="2"/>
            <scheme val="minor"/>
          </rPr>
          <t xml:space="preserve">
2. Sector Agrícola - </t>
        </r>
        <r>
          <rPr>
            <sz val="11"/>
            <color indexed="81"/>
            <rFont val="Calibri"/>
            <family val="2"/>
            <scheme val="minor"/>
          </rPr>
          <t>Integra os custos com a aquisição de produtos destinados à protecção fitossanitária da produção (ex.: fito fármacos, etc.), fertilizantes (ex.: adubos de cobertura e foliares, matéria orgânica, fertirega, etc.).</t>
        </r>
      </text>
    </comment>
    <comment ref="C17" authorId="0" shapeId="0" xr:uid="{00000000-0006-0000-0000-000008000000}">
      <text>
        <r>
          <rPr>
            <b/>
            <sz val="11"/>
            <color indexed="81"/>
            <rFont val="Calibri"/>
            <family val="2"/>
            <scheme val="minor"/>
          </rPr>
          <t>Embalagens</t>
        </r>
        <r>
          <rPr>
            <sz val="11"/>
            <color indexed="81"/>
            <rFont val="Calibri"/>
            <family val="2"/>
            <scheme val="minor"/>
          </rPr>
          <t xml:space="preserve"> – Bens envolventes ou recipientes das mercadorias ou produtos, indispensáveis ao seu acondicionamento e transacção a saída da linha de produção.
Exemplos:
</t>
        </r>
        <r>
          <rPr>
            <b/>
            <sz val="11"/>
            <color indexed="81"/>
            <rFont val="Calibri"/>
            <family val="2"/>
            <scheme val="minor"/>
          </rPr>
          <t>1. Indústria Alimentar</t>
        </r>
        <r>
          <rPr>
            <sz val="11"/>
            <color indexed="81"/>
            <rFont val="Calibri"/>
            <family val="2"/>
            <scheme val="minor"/>
          </rPr>
          <t xml:space="preserve"> – Contempla os custos com as caixas, sacos, etiquetas e todos os outros materiais necessários ao acondicionamento do produto 
</t>
        </r>
        <r>
          <rPr>
            <b/>
            <sz val="11"/>
            <color indexed="81"/>
            <rFont val="Calibri"/>
            <family val="2"/>
            <scheme val="minor"/>
          </rPr>
          <t>2. Sector Agrícola</t>
        </r>
        <r>
          <rPr>
            <sz val="11"/>
            <color indexed="81"/>
            <rFont val="Calibri"/>
            <family val="2"/>
            <scheme val="minor"/>
          </rPr>
          <t xml:space="preserve"> – Integra os custos inerentes à embalagem do produto à saída da exploração agrícola (de madeira, papelão, plástico ou de outros produtos com o mesmo fim).</t>
        </r>
      </text>
    </comment>
    <comment ref="C20" authorId="0" shapeId="0" xr:uid="{00000000-0006-0000-0000-000009000000}">
      <text>
        <r>
          <rPr>
            <b/>
            <sz val="11"/>
            <color indexed="81"/>
            <rFont val="Calibri"/>
            <family val="2"/>
            <scheme val="minor"/>
          </rPr>
          <t>Eletricidade</t>
        </r>
        <r>
          <rPr>
            <sz val="11"/>
            <color indexed="81"/>
            <rFont val="Calibri"/>
            <family val="2"/>
            <scheme val="minor"/>
          </rPr>
          <t xml:space="preserve"> – Iluminação, força motriz, aquecimento, etc., necessários à produção do produto em avaliação, incluindo as respetivas taxas.
Exemplos:
</t>
        </r>
        <r>
          <rPr>
            <b/>
            <sz val="11"/>
            <color indexed="81"/>
            <rFont val="Calibri"/>
            <family val="2"/>
            <scheme val="minor"/>
          </rPr>
          <t>1. Indústria de Matéria Plástica</t>
        </r>
        <r>
          <rPr>
            <sz val="11"/>
            <color indexed="81"/>
            <rFont val="Calibri"/>
            <family val="2"/>
            <scheme val="minor"/>
          </rPr>
          <t xml:space="preserve"> - Custos inerentes à iluminação das instalações e à força motriz necessária ao funcionamento do equipamento afeto ao fabrico do produto em avaliação.
</t>
        </r>
        <r>
          <rPr>
            <b/>
            <sz val="11"/>
            <color indexed="81"/>
            <rFont val="Calibri"/>
            <family val="2"/>
            <scheme val="minor"/>
          </rPr>
          <t>2. Sector Agrícola</t>
        </r>
        <r>
          <rPr>
            <sz val="11"/>
            <color indexed="81"/>
            <rFont val="Calibri"/>
            <family val="2"/>
            <scheme val="minor"/>
          </rPr>
          <t xml:space="preserve"> - Custos inerentes à iluminação e à força motriz necessária ao funcionamento do equipamento afecto à rega da exploração agrícola, às operações de calibragem, embalamento e stockagem e à conservação dos produtos. (instalação de frio).</t>
        </r>
        <r>
          <rPr>
            <sz val="14"/>
            <color indexed="81"/>
            <rFont val="Tahoma"/>
            <family val="2"/>
          </rPr>
          <t xml:space="preserve">
</t>
        </r>
      </text>
    </comment>
    <comment ref="C21" authorId="0" shapeId="0" xr:uid="{00000000-0006-0000-0000-00000A000000}">
      <text>
        <r>
          <rPr>
            <b/>
            <sz val="11"/>
            <color indexed="81"/>
            <rFont val="Calibri"/>
            <family val="2"/>
            <scheme val="minor"/>
          </rPr>
          <t xml:space="preserve">Combustíveis </t>
        </r>
        <r>
          <rPr>
            <sz val="11"/>
            <color indexed="81"/>
            <rFont val="Calibri"/>
            <family val="2"/>
            <scheme val="minor"/>
          </rPr>
          <t xml:space="preserve">– Gasóleo, gasolina e outros combustíveis, independentemente da sua forma de uso, necessário à produção do produto em avaliação, incluindo as respetivas taxas.
Exemplos:
</t>
        </r>
        <r>
          <rPr>
            <b/>
            <sz val="11"/>
            <color indexed="81"/>
            <rFont val="Calibri"/>
            <family val="2"/>
            <scheme val="minor"/>
          </rPr>
          <t>1. Indústria de Aquacultura</t>
        </r>
        <r>
          <rPr>
            <sz val="11"/>
            <color indexed="81"/>
            <rFont val="Calibri"/>
            <family val="2"/>
            <scheme val="minor"/>
          </rPr>
          <t xml:space="preserve"> - Custos inerentes ao combustível necessário ao funcionamento do equipamento (bombas de água e outros).
</t>
        </r>
        <r>
          <rPr>
            <b/>
            <sz val="11"/>
            <color indexed="81"/>
            <rFont val="Calibri"/>
            <family val="2"/>
            <scheme val="minor"/>
          </rPr>
          <t>2. Sector Agrícola</t>
        </r>
        <r>
          <rPr>
            <sz val="11"/>
            <color indexed="81"/>
            <rFont val="Calibri"/>
            <family val="2"/>
            <scheme val="minor"/>
          </rPr>
          <t xml:space="preserve"> - Custos inerentes ao combustível (gasóleo, gasolina ou gás natural) necessário ao funcionamento das máquinas agrícolas ou de outro equipamento.</t>
        </r>
        <r>
          <rPr>
            <sz val="14"/>
            <color indexed="81"/>
            <rFont val="Tahoma"/>
            <family val="2"/>
          </rPr>
          <t xml:space="preserve">
</t>
        </r>
      </text>
    </comment>
    <comment ref="C22" authorId="0" shapeId="0" xr:uid="{00000000-0006-0000-0000-00000B000000}">
      <text>
        <r>
          <rPr>
            <b/>
            <sz val="11"/>
            <color indexed="81"/>
            <rFont val="Calibri"/>
            <family val="2"/>
            <scheme val="minor"/>
          </rPr>
          <t>Água</t>
        </r>
        <r>
          <rPr>
            <sz val="11"/>
            <color indexed="81"/>
            <rFont val="Calibri"/>
            <family val="2"/>
            <scheme val="minor"/>
          </rPr>
          <t xml:space="preserve"> – Água, independentemente da sua forma de uso, necessária à produção do produto em avaliação, incluindo as respectivas taxas.
Exemplos:
</t>
        </r>
        <r>
          <rPr>
            <b/>
            <sz val="11"/>
            <color indexed="81"/>
            <rFont val="Calibri"/>
            <family val="2"/>
            <scheme val="minor"/>
          </rPr>
          <t>1 .Indústria de Aquacultura</t>
        </r>
        <r>
          <rPr>
            <sz val="11"/>
            <color indexed="81"/>
            <rFont val="Calibri"/>
            <family val="2"/>
            <scheme val="minor"/>
          </rPr>
          <t xml:space="preserve"> - Custo relativo ao consumo de água necessária para a manutenção do nível desta nos tanques, bem como a necessária ao fabrico de gelo para a conservação das espécies.
</t>
        </r>
        <r>
          <rPr>
            <b/>
            <sz val="11"/>
            <color indexed="81"/>
            <rFont val="Calibri"/>
            <family val="2"/>
            <scheme val="minor"/>
          </rPr>
          <t>2. Sector Agrícola</t>
        </r>
        <r>
          <rPr>
            <sz val="11"/>
            <color indexed="81"/>
            <rFont val="Calibri"/>
            <family val="2"/>
            <scheme val="minor"/>
          </rPr>
          <t xml:space="preserve"> - Custos inerentes ao consumo de água necessária à rega da exploração agrícola (produto em avaliação).</t>
        </r>
        <r>
          <rPr>
            <sz val="8"/>
            <color indexed="81"/>
            <rFont val="Tahoma"/>
            <family val="2"/>
          </rPr>
          <t xml:space="preserve">
</t>
        </r>
      </text>
    </comment>
    <comment ref="C23" authorId="0" shapeId="0" xr:uid="{00000000-0006-0000-0000-00000C000000}">
      <text>
        <r>
          <rPr>
            <b/>
            <sz val="11"/>
            <color indexed="81"/>
            <rFont val="Calibri"/>
            <family val="2"/>
            <scheme val="minor"/>
          </rPr>
          <t xml:space="preserve">Trabalhos Especializados – </t>
        </r>
        <r>
          <rPr>
            <sz val="11"/>
            <color indexed="81"/>
            <rFont val="Calibri"/>
            <family val="2"/>
            <scheme val="minor"/>
          </rPr>
          <t xml:space="preserve">Trabalhos prestados por outras entidades, mas de domínio diferenciado da actividade ou processo da empresa e necessários no âmbito da produção do produto em avaliação.
</t>
        </r>
        <r>
          <rPr>
            <b/>
            <sz val="11"/>
            <color indexed="81"/>
            <rFont val="Calibri"/>
            <family val="2"/>
            <scheme val="minor"/>
          </rPr>
          <t xml:space="preserve">
</t>
        </r>
        <r>
          <rPr>
            <sz val="11"/>
            <color indexed="81"/>
            <rFont val="Calibri"/>
            <family val="2"/>
            <scheme val="minor"/>
          </rPr>
          <t>Exemplos:</t>
        </r>
        <r>
          <rPr>
            <b/>
            <sz val="11"/>
            <color indexed="81"/>
            <rFont val="Calibri"/>
            <family val="2"/>
            <scheme val="minor"/>
          </rPr>
          <t xml:space="preserve">
1. Indústria de Calçado - </t>
        </r>
        <r>
          <rPr>
            <sz val="11"/>
            <color indexed="81"/>
            <rFont val="Calibri"/>
            <family val="2"/>
            <scheme val="minor"/>
          </rPr>
          <t>Custos inerentes à contratação de estilista e designer envolvido na concepção e desenvolvimento do produto em avaliação.</t>
        </r>
        <r>
          <rPr>
            <b/>
            <sz val="11"/>
            <color indexed="81"/>
            <rFont val="Calibri"/>
            <family val="2"/>
            <scheme val="minor"/>
          </rPr>
          <t xml:space="preserve">
2. Sector Aquacultura</t>
        </r>
        <r>
          <rPr>
            <sz val="11"/>
            <color indexed="81"/>
            <rFont val="Calibri"/>
            <family val="2"/>
            <scheme val="minor"/>
          </rPr>
          <t xml:space="preserve"> - Integra os custos com a contratação de técnicos especializados na área de piscicultura.</t>
        </r>
        <r>
          <rPr>
            <b/>
            <sz val="8"/>
            <color indexed="81"/>
            <rFont val="Tahoma"/>
            <family val="2"/>
          </rPr>
          <t xml:space="preserve">
</t>
        </r>
      </text>
    </comment>
    <comment ref="C24" authorId="0" shapeId="0" xr:uid="{00000000-0006-0000-0000-00000D000000}">
      <text>
        <r>
          <rPr>
            <b/>
            <sz val="11"/>
            <color indexed="81"/>
            <rFont val="Calibri"/>
            <family val="2"/>
            <scheme val="minor"/>
          </rPr>
          <t>Subcontratos</t>
        </r>
        <r>
          <rPr>
            <sz val="11"/>
            <color indexed="81"/>
            <rFont val="Calibri"/>
            <family val="2"/>
            <scheme val="minor"/>
          </rPr>
          <t xml:space="preserve"> – Trabalhos prestados por entidades terceiras relacionadas com o mesmo processo produtivo ou atividade da empresa.
Exemplos:
</t>
        </r>
        <r>
          <rPr>
            <b/>
            <sz val="11"/>
            <color indexed="81"/>
            <rFont val="Calibri"/>
            <family val="2"/>
            <scheme val="minor"/>
          </rPr>
          <t>1. Indústria de Calçado</t>
        </r>
        <r>
          <rPr>
            <sz val="11"/>
            <color indexed="81"/>
            <rFont val="Calibri"/>
            <family val="2"/>
            <scheme val="minor"/>
          </rPr>
          <t xml:space="preserve"> - Custos inerentes à costura de gáspeas realizada por outra empresa ou entidade.
</t>
        </r>
        <r>
          <rPr>
            <b/>
            <sz val="11"/>
            <color indexed="81"/>
            <rFont val="Calibri"/>
            <family val="2"/>
            <scheme val="minor"/>
          </rPr>
          <t>2. Sector Aquacultura</t>
        </r>
        <r>
          <rPr>
            <sz val="11"/>
            <color indexed="81"/>
            <rFont val="Calibri"/>
            <family val="2"/>
            <scheme val="minor"/>
          </rPr>
          <t xml:space="preserve"> - Integra os custos com a realização de análise laboratoriais necessárias ao desenvolvimento da espécie em avaliação.</t>
        </r>
        <r>
          <rPr>
            <sz val="14"/>
            <color indexed="81"/>
            <rFont val="Tahoma"/>
            <family val="2"/>
          </rPr>
          <t xml:space="preserve">
</t>
        </r>
      </text>
    </comment>
    <comment ref="C25" authorId="0" shapeId="0" xr:uid="{00000000-0006-0000-0000-00000E000000}">
      <text>
        <r>
          <rPr>
            <b/>
            <sz val="11"/>
            <color indexed="81"/>
            <rFont val="Calibri"/>
            <family val="2"/>
            <scheme val="minor"/>
          </rPr>
          <t xml:space="preserve">Outros Fornecimentos e Serviços </t>
        </r>
        <r>
          <rPr>
            <sz val="11"/>
            <color indexed="81"/>
            <rFont val="Calibri"/>
            <family val="2"/>
            <scheme val="minor"/>
          </rPr>
          <t xml:space="preserve">– Serviços de manutenção e conservação das instalações, seguros, rendas, alugueres, etc., associados à produção do produto em avaliação. </t>
        </r>
      </text>
    </comment>
    <comment ref="C27" authorId="0" shapeId="0" xr:uid="{00000000-0006-0000-0000-00000F000000}">
      <text>
        <r>
          <rPr>
            <b/>
            <sz val="11"/>
            <color indexed="81"/>
            <rFont val="Calibri"/>
            <family val="2"/>
            <scheme val="minor"/>
          </rPr>
          <t>Remuneração Pessoal Direto</t>
        </r>
        <r>
          <rPr>
            <sz val="11"/>
            <color indexed="81"/>
            <rFont val="Calibri"/>
            <family val="2"/>
            <scheme val="minor"/>
          </rPr>
          <t xml:space="preserve"> – Ordenados, salários, vencimentos, gratificações, comissões, participações, subsídios, prémios, senhas de presença e outras remunerações acessórias atribuídas aos recursos humanos com intervenção direta na produção do produto em avaliação.</t>
        </r>
      </text>
    </comment>
    <comment ref="C28" authorId="0" shapeId="0" xr:uid="{00000000-0006-0000-0000-000010000000}">
      <text>
        <r>
          <rPr>
            <b/>
            <sz val="11"/>
            <color indexed="81"/>
            <rFont val="Calibri"/>
            <family val="2"/>
            <scheme val="minor"/>
          </rPr>
          <t>Encargos sobre Remunerações</t>
        </r>
        <r>
          <rPr>
            <sz val="11"/>
            <color indexed="81"/>
            <rFont val="Calibri"/>
            <family val="2"/>
            <scheme val="minor"/>
          </rPr>
          <t xml:space="preserve"> - Encargos devidos pelas remunerações pagas e devidas às remunerações do pessoal direto afeto à produção do produto em avaliação, de acordo com a legislação em vigor, nomeadamente a contribuição para Segurança Social nacional.</t>
        </r>
      </text>
    </comment>
    <comment ref="C29" authorId="0" shapeId="0" xr:uid="{00000000-0006-0000-0000-000011000000}">
      <text>
        <r>
          <rPr>
            <b/>
            <sz val="11"/>
            <color indexed="81"/>
            <rFont val="Calibri"/>
            <family val="2"/>
            <scheme val="minor"/>
          </rPr>
          <t xml:space="preserve">Outros Gastos com Pessoal </t>
        </r>
        <r>
          <rPr>
            <sz val="11"/>
            <color indexed="81"/>
            <rFont val="Calibri"/>
            <family val="2"/>
            <scheme val="minor"/>
          </rPr>
          <t>– Seguros de acidentes de pessoal, gastos com formação profissional (cursos, seminários), com recrutamento, com fardamento do pessoal direto afeto à produção do produto em avaliação.</t>
        </r>
      </text>
    </comment>
    <comment ref="C31" authorId="0" shapeId="0" xr:uid="{00000000-0006-0000-0000-000012000000}">
      <text>
        <r>
          <rPr>
            <b/>
            <sz val="11"/>
            <color indexed="81"/>
            <rFont val="Calibri"/>
            <family val="2"/>
            <scheme val="minor"/>
          </rPr>
          <t xml:space="preserve">Gastos com amortizações de ativos intangíveis relacionados com a propriedade industrial </t>
        </r>
        <r>
          <rPr>
            <sz val="11"/>
            <color indexed="81"/>
            <rFont val="Calibri"/>
            <family val="2"/>
            <scheme val="minor"/>
          </rPr>
          <t>– Gastos com amortizações de direitos de propriedade, ou direitos de propriedade industrial associados ao produto em avaliação tais como, direitos de autor, patentes, licenças, registos de modelos, marcas, modelos, processos de fabrico, etc,.</t>
        </r>
      </text>
    </comment>
    <comment ref="C32" authorId="0" shapeId="0" xr:uid="{00000000-0006-0000-0000-000013000000}">
      <text>
        <r>
          <rPr>
            <b/>
            <sz val="11"/>
            <color indexed="81"/>
            <rFont val="Calibri"/>
            <family val="2"/>
            <scheme val="minor"/>
          </rPr>
          <t>Gastos com amortizações de ativos intangíveis relacionados com projectos de desenvolvimento</t>
        </r>
        <r>
          <rPr>
            <sz val="11"/>
            <color indexed="81"/>
            <rFont val="Calibri"/>
            <family val="2"/>
            <scheme val="minor"/>
          </rPr>
          <t xml:space="preserve"> - Gastos com amortizações de projectos de desenvolvimento associados ao produto em avaliação, por aplicação dos princípios consagrados na norma contabilística e de relato nº 6.</t>
        </r>
      </text>
    </comment>
    <comment ref="C33" authorId="0" shapeId="0" xr:uid="{00000000-0006-0000-0000-000014000000}">
      <text>
        <r>
          <rPr>
            <b/>
            <sz val="11"/>
            <color indexed="81"/>
            <rFont val="Calibri"/>
            <family val="2"/>
            <scheme val="minor"/>
          </rPr>
          <t>Despesas com Royalties</t>
        </r>
        <r>
          <rPr>
            <sz val="11"/>
            <color indexed="81"/>
            <rFont val="Calibri"/>
            <family val="2"/>
            <scheme val="minor"/>
          </rPr>
          <t xml:space="preserve"> – Corresponde aos gastos com aquisição de royalties associados ao produto em avaliação.</t>
        </r>
      </text>
    </comment>
    <comment ref="C34" authorId="0" shapeId="0" xr:uid="{00000000-0006-0000-0000-000015000000}">
      <text>
        <r>
          <rPr>
            <b/>
            <sz val="11"/>
            <color indexed="81"/>
            <rFont val="Calibri"/>
            <family val="2"/>
            <scheme val="minor"/>
          </rPr>
          <t>Gastos com amortizações de ativos fixos tangíveis</t>
        </r>
        <r>
          <rPr>
            <sz val="11"/>
            <color indexed="81"/>
            <rFont val="Calibri"/>
            <family val="2"/>
            <scheme val="minor"/>
          </rPr>
          <t xml:space="preserve"> - Gastos com amortizações de ativos fixos detidos para o fabrico do produto em avaliação, por aplicação dos princípios consagrados na norma contabilística, tais como equipamentos básicos, terrenos e edifícios afectos à produção.</t>
        </r>
      </text>
    </comment>
    <comment ref="C35" authorId="0" shapeId="0" xr:uid="{00000000-0006-0000-0000-000016000000}">
      <text>
        <r>
          <rPr>
            <b/>
            <sz val="11"/>
            <color indexed="81"/>
            <rFont val="Calibri"/>
            <family val="2"/>
            <scheme val="minor"/>
          </rPr>
          <t>Outros gastos</t>
        </r>
        <r>
          <rPr>
            <sz val="11"/>
            <color indexed="81"/>
            <rFont val="Calibri"/>
            <family val="2"/>
            <scheme val="minor"/>
          </rPr>
          <t xml:space="preserve"> – Ofertas e amostras de inventário próprios associados ao produto em avaliação.</t>
        </r>
      </text>
    </comment>
  </commentList>
</comments>
</file>

<file path=xl/sharedStrings.xml><?xml version="1.0" encoding="utf-8"?>
<sst xmlns="http://schemas.openxmlformats.org/spreadsheetml/2006/main" count="70" uniqueCount="65">
  <si>
    <t xml:space="preserve">Nome da entidade : </t>
  </si>
  <si>
    <t>NIF/NIPC:</t>
  </si>
  <si>
    <t xml:space="preserve">Morada : </t>
  </si>
  <si>
    <t>Designação Específica Produto:</t>
  </si>
  <si>
    <r>
      <t xml:space="preserve">NC </t>
    </r>
    <r>
      <rPr>
        <sz val="10"/>
        <rFont val="Calibri"/>
        <family val="2"/>
        <scheme val="minor"/>
      </rPr>
      <t>(Nomenclatura Combinada) - Classificação Pautal:</t>
    </r>
  </si>
  <si>
    <t>CNBS INE 2008 :</t>
  </si>
  <si>
    <t xml:space="preserve">Unidade Base de Cálculo : </t>
  </si>
  <si>
    <t>Unidade monetária : Euros</t>
  </si>
  <si>
    <t xml:space="preserve">Período de Referência : </t>
  </si>
  <si>
    <t>___/___/___  a ___/___/___</t>
  </si>
  <si>
    <t>Preencher unicamente as células não sombreadas. As celulas sombreadas contem formulas ou valores fixos.</t>
  </si>
  <si>
    <t>Rubricas</t>
  </si>
  <si>
    <t xml:space="preserve">Custos directos de produção </t>
  </si>
  <si>
    <t xml:space="preserve">% de incorporação nacional </t>
  </si>
  <si>
    <t>Valor de incorporação nacional</t>
  </si>
  <si>
    <t>Custo merc.vend.e mat. Consumidas</t>
  </si>
  <si>
    <t>(A)</t>
  </si>
  <si>
    <t>(B)</t>
  </si>
  <si>
    <t>( C ) = (A) * (B)</t>
  </si>
  <si>
    <t>612 e 613</t>
  </si>
  <si>
    <t xml:space="preserve"> Matérias- primas e Matérias Subsidiárias</t>
  </si>
  <si>
    <t xml:space="preserve"> Embalagens </t>
  </si>
  <si>
    <t xml:space="preserve"> Outros </t>
  </si>
  <si>
    <t>Código de Conta</t>
  </si>
  <si>
    <t>Fornecimentos e serviços externos</t>
  </si>
  <si>
    <t>Custos Semi-fixos</t>
  </si>
  <si>
    <t xml:space="preserve">  Electricidade  * </t>
  </si>
  <si>
    <t xml:space="preserve">  Combustíveis * preencher primeiro o quadro inferior</t>
  </si>
  <si>
    <t xml:space="preserve">  Água</t>
  </si>
  <si>
    <t xml:space="preserve">  Trabalhos especializados</t>
  </si>
  <si>
    <t xml:space="preserve">  Subcontratação</t>
  </si>
  <si>
    <t>6226,6263 e 6261</t>
  </si>
  <si>
    <t xml:space="preserve">  Outros Fornecimentos e Serviços</t>
  </si>
  <si>
    <t>Gastos com pessoal</t>
  </si>
  <si>
    <t xml:space="preserve"> Encargos com Pessoal</t>
  </si>
  <si>
    <t>631 e 632</t>
  </si>
  <si>
    <t xml:space="preserve">  Remunerações Pessoal Directo</t>
  </si>
  <si>
    <t xml:space="preserve">  Encargos com Remunerações</t>
  </si>
  <si>
    <t>636, 637 e 638</t>
  </si>
  <si>
    <t xml:space="preserve">  Outros gastos com pessoal</t>
  </si>
  <si>
    <t>Outros gastos operacionais</t>
  </si>
  <si>
    <t>Outros Custos Operacionais</t>
  </si>
  <si>
    <t xml:space="preserve"> Gastos com amortizações de ativos intangíveis relacionados compropriedade industrial</t>
  </si>
  <si>
    <t xml:space="preserve"> Gastos com amortizações de activos intangíveis relacionados com projectos de desenvolvimento</t>
  </si>
  <si>
    <t xml:space="preserve"> Despesas com royalties</t>
  </si>
  <si>
    <t xml:space="preserve"> Gastos com amortizações de activos fixos tangíveis * preencher primeiro o quadro inferior</t>
  </si>
  <si>
    <t xml:space="preserve"> Outros gastos</t>
  </si>
  <si>
    <t>TOTAL DOS GASTOS DIRECTOS DE PRODUÇÃO</t>
  </si>
  <si>
    <t>Percentagem total de incorporação nacional =                                                                                               (somatório das linhas da coluna (C) / somatório das linhas da colina (A))</t>
  </si>
  <si>
    <t>obtenção da % de incorporação nacional na rubrica combustíveis</t>
  </si>
  <si>
    <t>custos combustiveis</t>
  </si>
  <si>
    <t>% de incorporação</t>
  </si>
  <si>
    <t>valor de incorporação</t>
  </si>
  <si>
    <t>Gasolina *</t>
  </si>
  <si>
    <t>Gasoleo *</t>
  </si>
  <si>
    <t>Gas natural *</t>
  </si>
  <si>
    <t>Outros (butano, propano, nafta, fuel e outros produtos de petróleo) *</t>
  </si>
  <si>
    <t>Biomassa *</t>
  </si>
  <si>
    <t>Total</t>
  </si>
  <si>
    <r>
      <t xml:space="preserve">(*) as percentagens de incorporação nacional da Electricidade e dos Combustíveis são definidos pela DGEG - Direcção Geral de Energia e Geologia. </t>
    </r>
    <r>
      <rPr>
        <sz val="10"/>
        <rFont val="Calibri"/>
        <family val="2"/>
        <scheme val="minor"/>
      </rPr>
      <t>Consultar  http://www.dgeg.pt</t>
    </r>
  </si>
  <si>
    <t>obtenção da % de incorporação nacional na rubrica amortizações ativos fixos tangíveis</t>
  </si>
  <si>
    <t>custos</t>
  </si>
  <si>
    <t>Importados (direta ou indiretamente)</t>
  </si>
  <si>
    <t>Produzidos em Portugal</t>
  </si>
  <si>
    <t>Para a correcta simulação da determinação da incorporação nacional deverá ser consultada a DNP TS 4508 2020 do IPQ.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</si>
</sst>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General_)"/>
    <numFmt numFmtId="167" formatCode="0.0"/>
    <numFmt numFmtId="168" formatCode="#,##0&quot;Esc.&quot;_);\(#,##0&quot;Esc.&quot;\)"/>
    <numFmt numFmtId="169" formatCode="#,##0.0_ ;\-#,##0.0\ "/>
  </numFmts>
  <fonts count="14" x14ac:knownFonts="1">
    <font>
      <sz val="11"/>
      <color theme="1"/>
      <name val="Calibri"/>
      <family val="2"/>
      <scheme val="minor"/>
    </font>
    <font>
      <sz val="11"/>
      <color theme="1"/>
      <name val="Calibri"/>
      <family val="2"/>
      <scheme val="minor"/>
    </font>
    <font>
      <b/>
      <sz val="12"/>
      <name val="Calibri"/>
      <family val="2"/>
      <scheme val="minor"/>
    </font>
    <font>
      <b/>
      <sz val="10"/>
      <name val="Calibri"/>
      <family val="2"/>
      <scheme val="minor"/>
    </font>
    <font>
      <sz val="10"/>
      <name val="Calibri"/>
      <family val="2"/>
      <scheme val="minor"/>
    </font>
    <font>
      <sz val="10"/>
      <name val="Times"/>
      <family val="1"/>
    </font>
    <font>
      <b/>
      <u/>
      <sz val="10"/>
      <name val="Calibri"/>
      <family val="2"/>
      <scheme val="minor"/>
    </font>
    <font>
      <b/>
      <sz val="11"/>
      <color indexed="81"/>
      <name val="Calibri"/>
      <family val="2"/>
      <scheme val="minor"/>
    </font>
    <font>
      <sz val="11"/>
      <color indexed="81"/>
      <name val="Calibri"/>
      <family val="2"/>
      <scheme val="minor"/>
    </font>
    <font>
      <sz val="8"/>
      <color indexed="81"/>
      <name val="Tahoma"/>
      <family val="2"/>
    </font>
    <font>
      <sz val="14"/>
      <color indexed="81"/>
      <name val="Tahoma"/>
      <family val="2"/>
    </font>
    <font>
      <b/>
      <u/>
      <sz val="11"/>
      <color indexed="81"/>
      <name val="Calibri"/>
      <family val="2"/>
      <scheme val="minor"/>
    </font>
    <font>
      <b/>
      <sz val="14"/>
      <color indexed="81"/>
      <name val="Tahoma"/>
      <family val="2"/>
    </font>
    <font>
      <b/>
      <sz val="8"/>
      <color indexed="81"/>
      <name val="Tahoma"/>
      <family val="2"/>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39997558519241921"/>
        <bgColor indexed="8"/>
      </patternFill>
    </fill>
    <fill>
      <patternFill patternType="solid">
        <fgColor rgb="FFFFC000"/>
        <bgColor indexed="64"/>
      </patternFill>
    </fill>
    <fill>
      <patternFill patternType="solid">
        <fgColor theme="0"/>
        <bgColor indexed="8"/>
      </patternFill>
    </fill>
  </fills>
  <borders count="4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56"/>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56"/>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56"/>
      </top>
      <bottom style="thin">
        <color indexed="56"/>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36"/>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hair">
        <color indexed="64"/>
      </top>
      <bottom style="hair">
        <color indexed="64"/>
      </bottom>
      <diagonal/>
    </border>
    <border>
      <left style="thin">
        <color indexed="64"/>
      </left>
      <right/>
      <top/>
      <bottom style="thin">
        <color indexed="56"/>
      </bottom>
      <diagonal/>
    </border>
    <border>
      <left/>
      <right style="medium">
        <color indexed="64"/>
      </right>
      <top/>
      <bottom style="thin">
        <color indexed="56"/>
      </bottom>
      <diagonal/>
    </border>
    <border>
      <left style="medium">
        <color indexed="64"/>
      </left>
      <right style="medium">
        <color indexed="64"/>
      </right>
      <top/>
      <bottom style="thin">
        <color indexed="36"/>
      </bottom>
      <diagonal/>
    </border>
    <border>
      <left style="medium">
        <color indexed="64"/>
      </left>
      <right style="thin">
        <color indexed="64"/>
      </right>
      <top style="thin">
        <color indexed="56"/>
      </top>
      <bottom style="thin">
        <color indexed="56"/>
      </bottom>
      <diagonal/>
    </border>
    <border>
      <left/>
      <right/>
      <top style="thin">
        <color indexed="56"/>
      </top>
      <bottom style="thin">
        <color indexed="56"/>
      </bottom>
      <diagonal/>
    </border>
    <border>
      <left/>
      <right style="medium">
        <color indexed="64"/>
      </right>
      <top style="thin">
        <color indexed="56"/>
      </top>
      <bottom style="thin">
        <color indexed="56"/>
      </bottom>
      <diagonal/>
    </border>
    <border>
      <left style="medium">
        <color indexed="64"/>
      </left>
      <right style="medium">
        <color indexed="64"/>
      </right>
      <top style="thin">
        <color indexed="56"/>
      </top>
      <bottom style="thin">
        <color indexed="64"/>
      </bottom>
      <diagonal/>
    </border>
    <border>
      <left style="thin">
        <color indexed="64"/>
      </left>
      <right/>
      <top style="thin">
        <color indexed="56"/>
      </top>
      <bottom/>
      <diagonal/>
    </border>
    <border>
      <left/>
      <right style="medium">
        <color indexed="64"/>
      </right>
      <top style="thin">
        <color indexed="56"/>
      </top>
      <bottom/>
      <diagonal/>
    </border>
    <border>
      <left style="medium">
        <color indexed="64"/>
      </left>
      <right style="medium">
        <color indexed="64"/>
      </right>
      <top style="thin">
        <color indexed="56"/>
      </top>
      <bottom style="hair">
        <color indexed="64"/>
      </bottom>
      <diagonal/>
    </border>
    <border>
      <left style="medium">
        <color indexed="64"/>
      </left>
      <right style="medium">
        <color indexed="64"/>
      </right>
      <top/>
      <bottom style="thin">
        <color indexed="9"/>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style="thin">
        <color indexed="56"/>
      </top>
      <bottom style="medium">
        <color indexed="64"/>
      </bottom>
      <diagonal/>
    </border>
    <border>
      <left/>
      <right style="medium">
        <color indexed="64"/>
      </right>
      <top style="thin">
        <color indexed="56"/>
      </top>
      <bottom style="medium">
        <color indexed="64"/>
      </bottom>
      <diagonal/>
    </border>
    <border>
      <left style="medium">
        <color indexed="64"/>
      </left>
      <right style="medium">
        <color indexed="64"/>
      </right>
      <top style="thin">
        <color indexed="56"/>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6" fontId="5" fillId="0" borderId="0"/>
  </cellStyleXfs>
  <cellXfs count="119">
    <xf numFmtId="0" fontId="0" fillId="0" borderId="0" xfId="0"/>
    <xf numFmtId="0" fontId="3" fillId="3" borderId="0" xfId="0" applyFont="1" applyFill="1" applyAlignment="1">
      <alignment horizontal="left"/>
    </xf>
    <xf numFmtId="0" fontId="4" fillId="3" borderId="0" xfId="0" applyFont="1" applyFill="1" applyAlignment="1" applyProtection="1">
      <alignment horizontal="left"/>
      <protection locked="0"/>
    </xf>
    <xf numFmtId="0" fontId="3" fillId="3" borderId="0" xfId="0" applyFont="1" applyFill="1" applyBorder="1" applyAlignment="1">
      <alignment horizontal="left" vertical="center"/>
    </xf>
    <xf numFmtId="0" fontId="4" fillId="3" borderId="0" xfId="0" applyFont="1" applyFill="1" applyBorder="1" applyAlignment="1">
      <alignment vertical="center"/>
    </xf>
    <xf numFmtId="0" fontId="3" fillId="3" borderId="0" xfId="0" applyFont="1" applyFill="1" applyAlignment="1">
      <alignment horizontal="right"/>
    </xf>
    <xf numFmtId="0" fontId="3" fillId="3" borderId="0" xfId="0" applyFont="1" applyFill="1" applyBorder="1" applyAlignment="1">
      <alignment vertical="center"/>
    </xf>
    <xf numFmtId="165" fontId="3" fillId="4" borderId="5" xfId="0" applyNumberFormat="1" applyFont="1" applyFill="1" applyBorder="1" applyAlignment="1">
      <alignment horizontal="center" vertical="center"/>
    </xf>
    <xf numFmtId="165" fontId="4" fillId="4" borderId="8" xfId="0" applyNumberFormat="1" applyFont="1" applyFill="1" applyBorder="1" applyAlignment="1">
      <alignment horizontal="center" vertical="center"/>
    </xf>
    <xf numFmtId="164" fontId="4" fillId="4" borderId="12" xfId="1" applyFont="1" applyFill="1" applyBorder="1" applyAlignment="1">
      <alignment vertical="center"/>
    </xf>
    <xf numFmtId="9" fontId="4" fillId="4" borderId="12" xfId="2" applyFont="1" applyFill="1" applyBorder="1" applyAlignment="1">
      <alignment horizontal="center" vertical="center"/>
    </xf>
    <xf numFmtId="165" fontId="4" fillId="4" borderId="13" xfId="0" applyNumberFormat="1" applyFont="1" applyFill="1" applyBorder="1" applyAlignment="1">
      <alignment horizontal="center" vertical="center"/>
    </xf>
    <xf numFmtId="0" fontId="4" fillId="5" borderId="14" xfId="0" applyFont="1" applyFill="1" applyBorder="1" applyAlignment="1">
      <alignment horizontal="left" vertical="center"/>
    </xf>
    <xf numFmtId="167" fontId="4" fillId="3" borderId="17" xfId="0" applyNumberFormat="1" applyFont="1" applyFill="1" applyBorder="1" applyAlignment="1" applyProtection="1">
      <alignment horizontal="center" vertical="center"/>
      <protection locked="0"/>
    </xf>
    <xf numFmtId="9" fontId="4" fillId="3" borderId="17" xfId="2" applyFont="1" applyFill="1" applyBorder="1" applyAlignment="1" applyProtection="1">
      <alignment horizontal="center" vertical="center"/>
      <protection locked="0"/>
    </xf>
    <xf numFmtId="165" fontId="4" fillId="5" borderId="18" xfId="0" applyNumberFormat="1" applyFont="1" applyFill="1" applyBorder="1" applyAlignment="1">
      <alignment horizontal="center" vertical="center"/>
    </xf>
    <xf numFmtId="0" fontId="4" fillId="5" borderId="19" xfId="0" applyFont="1" applyFill="1" applyBorder="1" applyAlignment="1">
      <alignment horizontal="left" vertical="center"/>
    </xf>
    <xf numFmtId="167" fontId="4" fillId="3" borderId="21" xfId="0" applyNumberFormat="1" applyFont="1" applyFill="1" applyBorder="1" applyAlignment="1" applyProtection="1">
      <alignment horizontal="center" vertical="center"/>
      <protection locked="0"/>
    </xf>
    <xf numFmtId="9" fontId="4" fillId="3" borderId="21" xfId="2" applyFont="1" applyFill="1" applyBorder="1" applyAlignment="1" applyProtection="1">
      <alignment horizontal="center" vertical="center"/>
      <protection locked="0"/>
    </xf>
    <xf numFmtId="165" fontId="4" fillId="5" borderId="21" xfId="0" applyNumberFormat="1" applyFont="1" applyFill="1" applyBorder="1" applyAlignment="1">
      <alignment horizontal="center" vertical="center"/>
    </xf>
    <xf numFmtId="167" fontId="4" fillId="3" borderId="24" xfId="0" applyNumberFormat="1" applyFont="1" applyFill="1" applyBorder="1" applyAlignment="1" applyProtection="1">
      <alignment horizontal="center" vertical="center"/>
      <protection locked="0"/>
    </xf>
    <xf numFmtId="9" fontId="4" fillId="3" borderId="24" xfId="2" applyFont="1" applyFill="1" applyBorder="1" applyAlignment="1" applyProtection="1">
      <alignment horizontal="center" vertical="center"/>
      <protection locked="0"/>
    </xf>
    <xf numFmtId="165" fontId="4" fillId="5" borderId="8" xfId="0" applyNumberFormat="1" applyFont="1" applyFill="1" applyBorder="1" applyAlignment="1">
      <alignment horizontal="center" vertical="center"/>
    </xf>
    <xf numFmtId="165" fontId="4" fillId="4" borderId="25" xfId="0" applyNumberFormat="1" applyFont="1" applyFill="1" applyBorder="1" applyAlignment="1">
      <alignment horizontal="center" vertical="center"/>
    </xf>
    <xf numFmtId="164" fontId="4" fillId="4" borderId="28" xfId="1" applyFont="1" applyFill="1" applyBorder="1" applyAlignment="1">
      <alignment vertical="center"/>
    </xf>
    <xf numFmtId="9" fontId="4" fillId="4" borderId="28" xfId="2" applyFont="1" applyFill="1" applyBorder="1" applyAlignment="1">
      <alignment horizontal="center" vertical="center"/>
    </xf>
    <xf numFmtId="165" fontId="4" fillId="4" borderId="28" xfId="0" applyNumberFormat="1" applyFont="1" applyFill="1" applyBorder="1" applyAlignment="1">
      <alignment horizontal="center" vertical="center"/>
    </xf>
    <xf numFmtId="165" fontId="4" fillId="3" borderId="18" xfId="0" applyNumberFormat="1" applyFont="1" applyFill="1" applyBorder="1" applyAlignment="1" applyProtection="1">
      <alignment horizontal="center" vertical="center"/>
      <protection locked="0"/>
    </xf>
    <xf numFmtId="9" fontId="3" fillId="5" borderId="18" xfId="2" applyFont="1" applyFill="1" applyBorder="1" applyAlignment="1">
      <alignment horizontal="center" vertical="center"/>
    </xf>
    <xf numFmtId="165" fontId="4" fillId="3" borderId="21" xfId="0" applyNumberFormat="1" applyFont="1" applyFill="1" applyBorder="1" applyAlignment="1">
      <alignment horizontal="center" vertical="center"/>
    </xf>
    <xf numFmtId="9" fontId="3" fillId="5" borderId="21" xfId="2" applyFont="1" applyFill="1" applyBorder="1" applyAlignment="1">
      <alignment horizontal="center" vertical="center"/>
    </xf>
    <xf numFmtId="165" fontId="4" fillId="3" borderId="21" xfId="0" applyNumberFormat="1" applyFont="1" applyFill="1" applyBorder="1" applyAlignment="1" applyProtection="1">
      <alignment horizontal="center" vertical="center"/>
      <protection locked="0"/>
    </xf>
    <xf numFmtId="165" fontId="4" fillId="3" borderId="24" xfId="0" applyNumberFormat="1" applyFont="1" applyFill="1" applyBorder="1" applyAlignment="1" applyProtection="1">
      <alignment horizontal="center" vertical="center"/>
      <protection locked="0"/>
    </xf>
    <xf numFmtId="165" fontId="4" fillId="5" borderId="24" xfId="0" applyNumberFormat="1" applyFont="1" applyFill="1" applyBorder="1" applyAlignment="1">
      <alignment horizontal="center" vertical="center"/>
    </xf>
    <xf numFmtId="164" fontId="4" fillId="4" borderId="12" xfId="1" applyFont="1" applyFill="1" applyBorder="1" applyAlignment="1">
      <alignment horizontal="center" vertical="center"/>
    </xf>
    <xf numFmtId="165" fontId="4" fillId="4" borderId="12" xfId="0" applyNumberFormat="1" applyFont="1" applyFill="1" applyBorder="1" applyAlignment="1">
      <alignment horizontal="center" vertical="center"/>
    </xf>
    <xf numFmtId="165" fontId="4" fillId="3" borderId="31" xfId="0" applyNumberFormat="1" applyFont="1" applyFill="1" applyBorder="1" applyAlignment="1" applyProtection="1">
      <alignment horizontal="center" vertical="center"/>
      <protection locked="0"/>
    </xf>
    <xf numFmtId="9" fontId="4" fillId="3" borderId="31" xfId="2" applyFont="1" applyFill="1" applyBorder="1" applyAlignment="1" applyProtection="1">
      <alignment horizontal="center" vertical="center"/>
      <protection locked="0"/>
    </xf>
    <xf numFmtId="165" fontId="4" fillId="3" borderId="32" xfId="0" applyNumberFormat="1" applyFont="1" applyFill="1" applyBorder="1" applyAlignment="1" applyProtection="1">
      <alignment horizontal="center" vertical="center"/>
      <protection locked="0"/>
    </xf>
    <xf numFmtId="9" fontId="4" fillId="3" borderId="32" xfId="2" applyFont="1" applyFill="1" applyBorder="1" applyAlignment="1" applyProtection="1">
      <alignment horizontal="center" vertical="center"/>
      <protection locked="0"/>
    </xf>
    <xf numFmtId="165" fontId="4" fillId="5" borderId="33" xfId="0" applyNumberFormat="1" applyFont="1" applyFill="1" applyBorder="1" applyAlignment="1">
      <alignment horizontal="center" vertical="center"/>
    </xf>
    <xf numFmtId="165" fontId="4" fillId="5" borderId="31" xfId="0" applyNumberFormat="1" applyFont="1" applyFill="1" applyBorder="1" applyAlignment="1">
      <alignment horizontal="center" vertical="center"/>
    </xf>
    <xf numFmtId="9" fontId="3" fillId="5" borderId="21" xfId="2" applyFont="1" applyFill="1" applyBorder="1" applyAlignment="1" applyProtection="1">
      <alignment horizontal="center" vertical="center"/>
      <protection locked="0"/>
    </xf>
    <xf numFmtId="0" fontId="4" fillId="5" borderId="34" xfId="0" applyFont="1" applyFill="1" applyBorder="1" applyAlignment="1">
      <alignment horizontal="left" vertical="center"/>
    </xf>
    <xf numFmtId="0" fontId="4" fillId="3" borderId="39" xfId="0" applyFont="1" applyFill="1" applyBorder="1" applyAlignment="1">
      <alignment vertical="center"/>
    </xf>
    <xf numFmtId="0" fontId="4" fillId="3" borderId="40" xfId="0" applyFont="1" applyFill="1" applyBorder="1" applyAlignment="1">
      <alignment vertical="center"/>
    </xf>
    <xf numFmtId="166" fontId="4" fillId="3" borderId="40" xfId="3" applyNumberFormat="1" applyFont="1" applyFill="1" applyBorder="1" applyAlignment="1" applyProtection="1">
      <alignment horizontal="left" vertical="center"/>
    </xf>
    <xf numFmtId="165" fontId="4" fillId="3" borderId="40" xfId="0" applyNumberFormat="1" applyFont="1" applyFill="1" applyBorder="1" applyAlignment="1">
      <alignment horizontal="center" vertical="center"/>
    </xf>
    <xf numFmtId="165" fontId="4" fillId="3" borderId="41" xfId="0" applyNumberFormat="1" applyFont="1" applyFill="1" applyBorder="1" applyAlignment="1">
      <alignment horizontal="center" vertical="center"/>
    </xf>
    <xf numFmtId="165" fontId="4" fillId="3" borderId="42" xfId="0" applyNumberFormat="1" applyFont="1" applyFill="1" applyBorder="1" applyAlignment="1">
      <alignment horizontal="center" vertical="center"/>
    </xf>
    <xf numFmtId="166" fontId="4" fillId="3" borderId="42" xfId="3" applyNumberFormat="1" applyFont="1" applyFill="1" applyBorder="1" applyAlignment="1" applyProtection="1">
      <alignment horizontal="left" vertical="center"/>
    </xf>
    <xf numFmtId="165" fontId="4" fillId="7" borderId="42" xfId="0" applyNumberFormat="1" applyFont="1" applyFill="1" applyBorder="1" applyAlignment="1">
      <alignment horizontal="center" vertical="center"/>
    </xf>
    <xf numFmtId="166" fontId="4" fillId="3" borderId="33" xfId="3" applyNumberFormat="1" applyFont="1" applyFill="1" applyBorder="1" applyAlignment="1" applyProtection="1">
      <alignment horizontal="right" vertical="center"/>
    </xf>
    <xf numFmtId="4" fontId="4" fillId="3" borderId="46" xfId="1" applyNumberFormat="1" applyFont="1" applyFill="1" applyBorder="1" applyAlignment="1" applyProtection="1">
      <alignment horizontal="center" vertical="center"/>
      <protection locked="0"/>
    </xf>
    <xf numFmtId="9" fontId="3" fillId="3" borderId="46" xfId="2" applyFont="1" applyFill="1" applyBorder="1" applyAlignment="1" applyProtection="1">
      <alignment horizontal="center" vertical="center"/>
    </xf>
    <xf numFmtId="169" fontId="4" fillId="5" borderId="46" xfId="1" applyNumberFormat="1" applyFont="1" applyFill="1" applyBorder="1" applyAlignment="1" applyProtection="1">
      <alignment horizontal="center" vertical="center"/>
    </xf>
    <xf numFmtId="4" fontId="4" fillId="3" borderId="21" xfId="1" applyNumberFormat="1" applyFont="1" applyFill="1" applyBorder="1" applyAlignment="1" applyProtection="1">
      <alignment horizontal="center" vertical="center"/>
      <protection locked="0"/>
    </xf>
    <xf numFmtId="9" fontId="3" fillId="3" borderId="21" xfId="2" applyFont="1" applyFill="1" applyBorder="1" applyAlignment="1" applyProtection="1">
      <alignment horizontal="center" vertical="center"/>
    </xf>
    <xf numFmtId="169" fontId="4" fillId="5" borderId="21" xfId="1" applyNumberFormat="1" applyFont="1" applyFill="1" applyBorder="1" applyAlignment="1" applyProtection="1">
      <alignment horizontal="center" vertical="center"/>
    </xf>
    <xf numFmtId="166" fontId="3" fillId="3" borderId="44" xfId="3" applyNumberFormat="1" applyFont="1" applyFill="1" applyBorder="1" applyAlignment="1" applyProtection="1">
      <alignment horizontal="right" vertical="center"/>
    </xf>
    <xf numFmtId="4" fontId="4" fillId="5" borderId="44" xfId="1" applyNumberFormat="1" applyFont="1" applyFill="1" applyBorder="1" applyAlignment="1" applyProtection="1">
      <alignment horizontal="center" vertical="center"/>
    </xf>
    <xf numFmtId="9" fontId="6" fillId="5" borderId="44" xfId="2" applyFont="1" applyFill="1" applyBorder="1" applyAlignment="1" applyProtection="1">
      <alignment horizontal="center" vertical="center"/>
    </xf>
    <xf numFmtId="169" fontId="4" fillId="5" borderId="44" xfId="1" applyNumberFormat="1" applyFont="1" applyFill="1" applyBorder="1" applyAlignment="1" applyProtection="1">
      <alignment horizontal="center" vertical="center"/>
    </xf>
    <xf numFmtId="0" fontId="3" fillId="3" borderId="0" xfId="0" applyFont="1" applyFill="1"/>
    <xf numFmtId="0" fontId="4" fillId="3" borderId="0" xfId="0" applyFont="1" applyFill="1"/>
    <xf numFmtId="166" fontId="4" fillId="0" borderId="33" xfId="3" applyNumberFormat="1" applyFont="1" applyFill="1" applyBorder="1" applyAlignment="1" applyProtection="1">
      <alignment horizontal="right" vertical="center"/>
    </xf>
    <xf numFmtId="166" fontId="3" fillId="0" borderId="44" xfId="3" applyNumberFormat="1" applyFont="1" applyFill="1" applyBorder="1" applyAlignment="1" applyProtection="1">
      <alignment horizontal="right" vertical="center"/>
    </xf>
    <xf numFmtId="165" fontId="4" fillId="4" borderId="38" xfId="0" applyNumberFormat="1" applyFont="1" applyFill="1" applyBorder="1" applyAlignment="1">
      <alignment horizontal="center" vertical="center"/>
    </xf>
    <xf numFmtId="9" fontId="4" fillId="4" borderId="38" xfId="2" applyFont="1" applyFill="1" applyBorder="1" applyAlignment="1">
      <alignment horizontal="center" vertical="center"/>
    </xf>
    <xf numFmtId="0" fontId="4" fillId="3" borderId="7" xfId="0" applyFont="1" applyFill="1" applyBorder="1" applyAlignment="1" applyProtection="1">
      <alignment horizontal="center" vertical="center"/>
    </xf>
    <xf numFmtId="0" fontId="4" fillId="3" borderId="33" xfId="0" applyFont="1" applyFill="1" applyBorder="1" applyAlignment="1" applyProtection="1">
      <alignment horizontal="center" vertical="center"/>
    </xf>
    <xf numFmtId="0" fontId="4" fillId="3" borderId="43" xfId="0" applyFont="1" applyFill="1" applyBorder="1" applyAlignment="1" applyProtection="1">
      <alignment horizontal="center" vertical="center"/>
    </xf>
    <xf numFmtId="0" fontId="4" fillId="3" borderId="44" xfId="0" applyFont="1" applyFill="1" applyBorder="1" applyAlignment="1" applyProtection="1">
      <alignment horizontal="center" vertical="center"/>
    </xf>
    <xf numFmtId="166" fontId="3" fillId="0" borderId="41" xfId="3" applyNumberFormat="1" applyFont="1" applyFill="1" applyBorder="1" applyAlignment="1" applyProtection="1">
      <alignment horizontal="right" vertical="center" wrapText="1"/>
    </xf>
    <xf numFmtId="166" fontId="3" fillId="0" borderId="45" xfId="3" applyNumberFormat="1" applyFont="1" applyFill="1" applyBorder="1" applyAlignment="1" applyProtection="1">
      <alignment horizontal="right" vertical="center" wrapText="1"/>
    </xf>
    <xf numFmtId="166" fontId="3" fillId="3" borderId="41" xfId="3" applyNumberFormat="1" applyFont="1" applyFill="1" applyBorder="1" applyAlignment="1" applyProtection="1">
      <alignment horizontal="center" vertical="center"/>
    </xf>
    <xf numFmtId="166" fontId="3" fillId="3" borderId="45" xfId="3" applyNumberFormat="1" applyFont="1" applyFill="1" applyBorder="1" applyAlignment="1" applyProtection="1">
      <alignment horizontal="center" vertical="center"/>
    </xf>
    <xf numFmtId="0" fontId="3" fillId="3" borderId="41" xfId="0" applyFont="1" applyFill="1" applyBorder="1" applyAlignment="1">
      <alignment horizontal="center" vertical="center"/>
    </xf>
    <xf numFmtId="0" fontId="3" fillId="3" borderId="45" xfId="0" applyFont="1" applyFill="1" applyBorder="1" applyAlignment="1">
      <alignment horizontal="center" vertical="center"/>
    </xf>
    <xf numFmtId="166" fontId="3" fillId="3" borderId="41" xfId="3" applyNumberFormat="1" applyFont="1" applyFill="1" applyBorder="1" applyAlignment="1" applyProtection="1">
      <alignment horizontal="center" vertical="center" wrapText="1"/>
    </xf>
    <xf numFmtId="166" fontId="3" fillId="3" borderId="45" xfId="3" applyNumberFormat="1" applyFont="1" applyFill="1" applyBorder="1" applyAlignment="1" applyProtection="1">
      <alignment horizontal="center" vertical="center" wrapText="1"/>
    </xf>
    <xf numFmtId="166" fontId="4" fillId="5" borderId="22" xfId="3" applyNumberFormat="1" applyFont="1" applyFill="1" applyBorder="1" applyAlignment="1" applyProtection="1">
      <alignment horizontal="left" vertical="center"/>
    </xf>
    <xf numFmtId="166" fontId="4" fillId="5" borderId="23" xfId="3" applyNumberFormat="1" applyFont="1" applyFill="1" applyBorder="1" applyAlignment="1" applyProtection="1">
      <alignment horizontal="left" vertical="center"/>
    </xf>
    <xf numFmtId="168" fontId="3" fillId="6" borderId="35" xfId="3" applyNumberFormat="1" applyFont="1" applyFill="1" applyBorder="1" applyAlignment="1" applyProtection="1">
      <alignment horizontal="center" vertical="center"/>
    </xf>
    <xf numFmtId="168" fontId="3" fillId="6" borderId="36" xfId="3" applyNumberFormat="1" applyFont="1" applyFill="1" applyBorder="1" applyAlignment="1" applyProtection="1">
      <alignment horizontal="center" vertical="center"/>
    </xf>
    <xf numFmtId="168" fontId="3" fillId="6" borderId="37" xfId="3" applyNumberFormat="1" applyFont="1" applyFill="1" applyBorder="1" applyAlignment="1" applyProtection="1">
      <alignment horizontal="center" vertical="center"/>
    </xf>
    <xf numFmtId="168" fontId="3" fillId="8" borderId="6" xfId="3" applyNumberFormat="1" applyFont="1" applyFill="1" applyBorder="1" applyAlignment="1" applyProtection="1">
      <alignment horizontal="center" vertical="center" wrapText="1"/>
    </xf>
    <xf numFmtId="168" fontId="3" fillId="8" borderId="0" xfId="3" applyNumberFormat="1" applyFont="1" applyFill="1" applyBorder="1" applyAlignment="1" applyProtection="1">
      <alignment horizontal="center" vertical="center" wrapText="1"/>
    </xf>
    <xf numFmtId="168" fontId="3" fillId="8" borderId="7" xfId="3" applyNumberFormat="1" applyFont="1" applyFill="1" applyBorder="1" applyAlignment="1" applyProtection="1">
      <alignment horizontal="center" vertical="center" wrapText="1"/>
    </xf>
    <xf numFmtId="168" fontId="3" fillId="8" borderId="35" xfId="3" applyNumberFormat="1" applyFont="1" applyFill="1" applyBorder="1" applyAlignment="1" applyProtection="1">
      <alignment horizontal="center" vertical="center" wrapText="1"/>
    </xf>
    <xf numFmtId="168" fontId="3" fillId="8" borderId="1" xfId="3" applyNumberFormat="1" applyFont="1" applyFill="1" applyBorder="1" applyAlignment="1" applyProtection="1">
      <alignment horizontal="center" vertical="center" wrapText="1"/>
    </xf>
    <xf numFmtId="168" fontId="3" fillId="8" borderId="43" xfId="3" applyNumberFormat="1" applyFont="1" applyFill="1" applyBorder="1" applyAlignment="1" applyProtection="1">
      <alignment horizontal="center" vertical="center" wrapText="1"/>
    </xf>
    <xf numFmtId="9" fontId="3" fillId="7" borderId="33" xfId="2" applyFont="1" applyFill="1" applyBorder="1" applyAlignment="1">
      <alignment horizontal="center" vertical="center"/>
    </xf>
    <xf numFmtId="9" fontId="3" fillId="7" borderId="44" xfId="2" applyFont="1" applyFill="1" applyBorder="1" applyAlignment="1">
      <alignment horizontal="center" vertical="center"/>
    </xf>
    <xf numFmtId="166" fontId="3" fillId="3" borderId="41" xfId="3" applyNumberFormat="1" applyFont="1" applyFill="1" applyBorder="1" applyAlignment="1" applyProtection="1">
      <alignment horizontal="right" vertical="center" wrapText="1"/>
    </xf>
    <xf numFmtId="166" fontId="3" fillId="3" borderId="45" xfId="3" applyNumberFormat="1" applyFont="1" applyFill="1" applyBorder="1" applyAlignment="1" applyProtection="1">
      <alignment horizontal="right" vertical="center" wrapText="1"/>
    </xf>
    <xf numFmtId="166" fontId="3" fillId="4" borderId="26" xfId="3" applyNumberFormat="1" applyFont="1" applyFill="1" applyBorder="1" applyAlignment="1" applyProtection="1">
      <alignment horizontal="center" vertical="center"/>
    </xf>
    <xf numFmtId="166" fontId="3" fillId="4" borderId="27" xfId="3" applyNumberFormat="1" applyFont="1" applyFill="1" applyBorder="1" applyAlignment="1" applyProtection="1">
      <alignment horizontal="center" vertical="center"/>
    </xf>
    <xf numFmtId="166" fontId="4" fillId="5" borderId="29" xfId="3" applyNumberFormat="1" applyFont="1" applyFill="1" applyBorder="1" applyAlignment="1" applyProtection="1">
      <alignment horizontal="left" vertical="center"/>
    </xf>
    <xf numFmtId="166" fontId="4" fillId="5" borderId="30" xfId="3" applyNumberFormat="1" applyFont="1" applyFill="1" applyBorder="1" applyAlignment="1" applyProtection="1">
      <alignment horizontal="left" vertical="center"/>
    </xf>
    <xf numFmtId="166" fontId="4" fillId="5" borderId="20" xfId="3" applyNumberFormat="1" applyFont="1" applyFill="1" applyBorder="1" applyAlignment="1" applyProtection="1">
      <alignment horizontal="left" vertical="center"/>
    </xf>
    <xf numFmtId="166" fontId="4" fillId="5" borderId="7" xfId="3" applyNumberFormat="1" applyFont="1" applyFill="1" applyBorder="1" applyAlignment="1" applyProtection="1">
      <alignment horizontal="left" vertical="center"/>
    </xf>
    <xf numFmtId="0" fontId="4" fillId="3" borderId="0" xfId="0" applyFont="1" applyFill="1" applyAlignment="1" applyProtection="1">
      <alignment horizontal="left"/>
      <protection locked="0"/>
    </xf>
    <xf numFmtId="0" fontId="4" fillId="3" borderId="0" xfId="0" applyFont="1" applyFill="1" applyBorder="1" applyAlignment="1" applyProtection="1">
      <alignment horizontal="left" vertical="center"/>
      <protection locked="0"/>
    </xf>
    <xf numFmtId="0" fontId="3" fillId="3" borderId="1" xfId="0" applyFont="1" applyFill="1" applyBorder="1" applyAlignment="1">
      <alignment horizontal="right" vertical="center" wrapText="1"/>
    </xf>
    <xf numFmtId="165" fontId="3" fillId="4" borderId="2"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xf>
    <xf numFmtId="165" fontId="3" fillId="4" borderId="4" xfId="0" applyNumberFormat="1" applyFont="1" applyFill="1" applyBorder="1" applyAlignment="1">
      <alignment horizontal="center" vertical="center"/>
    </xf>
    <xf numFmtId="166" fontId="3" fillId="4" borderId="6" xfId="3" applyNumberFormat="1" applyFont="1" applyFill="1" applyBorder="1" applyAlignment="1" applyProtection="1">
      <alignment horizontal="center" vertical="center" wrapText="1"/>
    </xf>
    <xf numFmtId="166" fontId="3" fillId="4" borderId="0" xfId="3" applyNumberFormat="1" applyFont="1" applyFill="1" applyBorder="1" applyAlignment="1" applyProtection="1">
      <alignment horizontal="center" vertical="center" wrapText="1"/>
    </xf>
    <xf numFmtId="166" fontId="3" fillId="4" borderId="7" xfId="3" applyNumberFormat="1" applyFont="1" applyFill="1" applyBorder="1" applyAlignment="1" applyProtection="1">
      <alignment horizontal="center" vertical="center" wrapText="1"/>
    </xf>
    <xf numFmtId="166" fontId="3" fillId="4" borderId="9" xfId="3" applyNumberFormat="1" applyFont="1" applyFill="1" applyBorder="1" applyAlignment="1" applyProtection="1">
      <alignment horizontal="center" vertical="center" wrapText="1"/>
    </xf>
    <xf numFmtId="166" fontId="3" fillId="4" borderId="10" xfId="3" applyNumberFormat="1" applyFont="1" applyFill="1" applyBorder="1" applyAlignment="1" applyProtection="1">
      <alignment horizontal="center" vertical="center" wrapText="1"/>
    </xf>
    <xf numFmtId="166" fontId="3" fillId="4" borderId="11" xfId="3" applyNumberFormat="1" applyFont="1" applyFill="1" applyBorder="1" applyAlignment="1" applyProtection="1">
      <alignment horizontal="center" vertical="center" wrapText="1"/>
    </xf>
    <xf numFmtId="166" fontId="4" fillId="5" borderId="15" xfId="3" applyNumberFormat="1" applyFont="1" applyFill="1" applyBorder="1" applyAlignment="1" applyProtection="1">
      <alignment horizontal="left" vertical="center"/>
    </xf>
    <xf numFmtId="166" fontId="4" fillId="5" borderId="16" xfId="3" applyNumberFormat="1" applyFont="1" applyFill="1" applyBorder="1" applyAlignment="1" applyProtection="1">
      <alignment horizontal="left" vertical="center"/>
    </xf>
    <xf numFmtId="0" fontId="2" fillId="2" borderId="0" xfId="0" applyFont="1" applyFill="1" applyAlignment="1">
      <alignment horizontal="center" vertical="center"/>
    </xf>
    <xf numFmtId="0" fontId="3" fillId="3" borderId="0" xfId="0" applyFont="1" applyFill="1" applyAlignment="1">
      <alignment horizontal="left"/>
    </xf>
    <xf numFmtId="0" fontId="3" fillId="3" borderId="0" xfId="0" applyFont="1" applyFill="1"/>
  </cellXfs>
  <cellStyles count="4">
    <cellStyle name="Normal" xfId="0" builtinId="0"/>
    <cellStyle name="Normal_Resumo Anual 12-2001 v3" xfId="3" xr:uid="{00000000-0005-0000-0000-000001000000}"/>
    <cellStyle name="Pe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1"/>
  <sheetViews>
    <sheetView tabSelected="1" zoomScale="90" zoomScaleNormal="90" workbookViewId="0">
      <selection activeCell="C11" sqref="C11"/>
    </sheetView>
  </sheetViews>
  <sheetFormatPr defaultColWidth="9.109375" defaultRowHeight="13.8" x14ac:dyDescent="0.3"/>
  <cols>
    <col min="1" max="1" width="9.109375" style="64"/>
    <col min="2" max="2" width="22.33203125" style="64" customWidth="1"/>
    <col min="3" max="3" width="23.88671875" style="64" customWidth="1"/>
    <col min="4" max="4" width="61.44140625" style="64" customWidth="1"/>
    <col min="5" max="5" width="24.88671875" style="64" customWidth="1"/>
    <col min="6" max="6" width="25.88671875" style="64" customWidth="1"/>
    <col min="7" max="7" width="27" style="64" customWidth="1"/>
    <col min="8" max="16384" width="9.109375" style="64"/>
  </cols>
  <sheetData>
    <row r="1" spans="2:7" ht="15.6" x14ac:dyDescent="0.3">
      <c r="B1" s="116" t="s">
        <v>64</v>
      </c>
      <c r="C1" s="116"/>
      <c r="D1" s="116"/>
      <c r="E1" s="116"/>
      <c r="F1" s="116"/>
      <c r="G1" s="116"/>
    </row>
    <row r="3" spans="2:7" x14ac:dyDescent="0.3">
      <c r="B3" s="1" t="s">
        <v>0</v>
      </c>
      <c r="C3" s="102"/>
      <c r="D3" s="102"/>
    </row>
    <row r="4" spans="2:7" x14ac:dyDescent="0.3">
      <c r="B4" s="1" t="s">
        <v>1</v>
      </c>
      <c r="C4" s="102"/>
      <c r="D4" s="102"/>
    </row>
    <row r="5" spans="2:7" x14ac:dyDescent="0.3">
      <c r="B5" s="1" t="s">
        <v>2</v>
      </c>
      <c r="C5" s="102"/>
      <c r="D5" s="102"/>
    </row>
    <row r="6" spans="2:7" x14ac:dyDescent="0.3">
      <c r="B6" s="117" t="s">
        <v>3</v>
      </c>
      <c r="C6" s="117"/>
      <c r="D6" s="2"/>
    </row>
    <row r="7" spans="2:7" x14ac:dyDescent="0.3">
      <c r="B7" s="118" t="s">
        <v>4</v>
      </c>
      <c r="C7" s="118"/>
      <c r="D7" s="2"/>
    </row>
    <row r="8" spans="2:7" x14ac:dyDescent="0.3">
      <c r="B8" s="1" t="s">
        <v>5</v>
      </c>
      <c r="C8" s="102"/>
      <c r="D8" s="102"/>
    </row>
    <row r="9" spans="2:7" x14ac:dyDescent="0.3">
      <c r="B9" s="3" t="s">
        <v>6</v>
      </c>
      <c r="C9" s="103"/>
      <c r="D9" s="103"/>
    </row>
    <row r="10" spans="2:7" ht="13.5" customHeight="1" x14ac:dyDescent="0.3">
      <c r="B10" s="3" t="s">
        <v>7</v>
      </c>
      <c r="C10" s="4"/>
      <c r="D10" s="4"/>
      <c r="F10" s="5" t="s">
        <v>8</v>
      </c>
      <c r="G10" s="2" t="s">
        <v>9</v>
      </c>
    </row>
    <row r="11" spans="2:7" x14ac:dyDescent="0.3">
      <c r="E11" s="6"/>
      <c r="F11" s="6"/>
      <c r="G11" s="6"/>
    </row>
    <row r="12" spans="2:7" ht="35.25" customHeight="1" thickBot="1" x14ac:dyDescent="0.35">
      <c r="E12" s="104" t="s">
        <v>10</v>
      </c>
      <c r="F12" s="104"/>
      <c r="G12" s="104"/>
    </row>
    <row r="13" spans="2:7" ht="15.75" customHeight="1" x14ac:dyDescent="0.3">
      <c r="B13" s="105" t="s">
        <v>11</v>
      </c>
      <c r="C13" s="106"/>
      <c r="D13" s="107"/>
      <c r="E13" s="7" t="s">
        <v>12</v>
      </c>
      <c r="F13" s="7" t="s">
        <v>13</v>
      </c>
      <c r="G13" s="7" t="s">
        <v>14</v>
      </c>
    </row>
    <row r="14" spans="2:7" ht="12.75" customHeight="1" x14ac:dyDescent="0.3">
      <c r="B14" s="108" t="s">
        <v>15</v>
      </c>
      <c r="C14" s="109"/>
      <c r="D14" s="110"/>
      <c r="E14" s="8" t="s">
        <v>16</v>
      </c>
      <c r="F14" s="8" t="s">
        <v>17</v>
      </c>
      <c r="G14" s="8" t="s">
        <v>18</v>
      </c>
    </row>
    <row r="15" spans="2:7" x14ac:dyDescent="0.3">
      <c r="B15" s="111"/>
      <c r="C15" s="112"/>
      <c r="D15" s="113"/>
      <c r="E15" s="9">
        <f>SUM(E16:E18)</f>
        <v>0</v>
      </c>
      <c r="F15" s="10"/>
      <c r="G15" s="11">
        <f>SUM(G16:G18)</f>
        <v>0</v>
      </c>
    </row>
    <row r="16" spans="2:7" x14ac:dyDescent="0.3">
      <c r="B16" s="12" t="s">
        <v>19</v>
      </c>
      <c r="C16" s="114" t="s">
        <v>20</v>
      </c>
      <c r="D16" s="115"/>
      <c r="E16" s="13">
        <v>0</v>
      </c>
      <c r="F16" s="14">
        <v>0</v>
      </c>
      <c r="G16" s="15">
        <f>SUM(E16*F16)</f>
        <v>0</v>
      </c>
    </row>
    <row r="17" spans="2:7" x14ac:dyDescent="0.3">
      <c r="B17" s="16">
        <v>612</v>
      </c>
      <c r="C17" s="100" t="s">
        <v>21</v>
      </c>
      <c r="D17" s="101"/>
      <c r="E17" s="17">
        <v>0</v>
      </c>
      <c r="F17" s="18">
        <v>0</v>
      </c>
      <c r="G17" s="19">
        <f>SUM(E17*F17)</f>
        <v>0</v>
      </c>
    </row>
    <row r="18" spans="2:7" x14ac:dyDescent="0.3">
      <c r="B18" s="16">
        <v>612</v>
      </c>
      <c r="C18" s="81" t="s">
        <v>22</v>
      </c>
      <c r="D18" s="82"/>
      <c r="E18" s="20">
        <v>0</v>
      </c>
      <c r="F18" s="21">
        <v>0</v>
      </c>
      <c r="G18" s="22">
        <f>SUM(E18*F18)</f>
        <v>0</v>
      </c>
    </row>
    <row r="19" spans="2:7" x14ac:dyDescent="0.3">
      <c r="B19" s="23" t="s">
        <v>23</v>
      </c>
      <c r="C19" s="96" t="s">
        <v>24</v>
      </c>
      <c r="D19" s="97" t="s">
        <v>25</v>
      </c>
      <c r="E19" s="24">
        <f>SUM(E20:E25)</f>
        <v>0</v>
      </c>
      <c r="F19" s="25"/>
      <c r="G19" s="26">
        <f>SUM(G20:G25)</f>
        <v>0</v>
      </c>
    </row>
    <row r="20" spans="2:7" x14ac:dyDescent="0.3">
      <c r="B20" s="16">
        <v>6241</v>
      </c>
      <c r="C20" s="98" t="s">
        <v>26</v>
      </c>
      <c r="D20" s="99"/>
      <c r="E20" s="27">
        <v>0</v>
      </c>
      <c r="F20" s="28">
        <v>0.65</v>
      </c>
      <c r="G20" s="15">
        <f t="shared" ref="G20:G25" si="0">SUM(E20*F20)</f>
        <v>0</v>
      </c>
    </row>
    <row r="21" spans="2:7" x14ac:dyDescent="0.3">
      <c r="B21" s="16">
        <v>6242</v>
      </c>
      <c r="C21" s="100" t="s">
        <v>27</v>
      </c>
      <c r="D21" s="101"/>
      <c r="E21" s="29">
        <f>+E51</f>
        <v>0</v>
      </c>
      <c r="F21" s="30">
        <f>+F51</f>
        <v>0</v>
      </c>
      <c r="G21" s="19">
        <f t="shared" si="0"/>
        <v>0</v>
      </c>
    </row>
    <row r="22" spans="2:7" x14ac:dyDescent="0.3">
      <c r="B22" s="16">
        <v>6243</v>
      </c>
      <c r="C22" s="100" t="s">
        <v>28</v>
      </c>
      <c r="D22" s="101"/>
      <c r="E22" s="31">
        <v>0</v>
      </c>
      <c r="F22" s="30">
        <v>1</v>
      </c>
      <c r="G22" s="19">
        <f t="shared" si="0"/>
        <v>0</v>
      </c>
    </row>
    <row r="23" spans="2:7" x14ac:dyDescent="0.3">
      <c r="B23" s="16">
        <v>6221</v>
      </c>
      <c r="C23" s="100" t="s">
        <v>29</v>
      </c>
      <c r="D23" s="101"/>
      <c r="E23" s="31">
        <v>0</v>
      </c>
      <c r="F23" s="18">
        <v>0</v>
      </c>
      <c r="G23" s="19">
        <f t="shared" si="0"/>
        <v>0</v>
      </c>
    </row>
    <row r="24" spans="2:7" x14ac:dyDescent="0.3">
      <c r="B24" s="16">
        <v>621</v>
      </c>
      <c r="C24" s="100" t="s">
        <v>30</v>
      </c>
      <c r="D24" s="101"/>
      <c r="E24" s="31">
        <v>0</v>
      </c>
      <c r="F24" s="18">
        <v>0</v>
      </c>
      <c r="G24" s="19">
        <f t="shared" si="0"/>
        <v>0</v>
      </c>
    </row>
    <row r="25" spans="2:7" x14ac:dyDescent="0.3">
      <c r="B25" s="16" t="s">
        <v>31</v>
      </c>
      <c r="C25" s="81" t="s">
        <v>32</v>
      </c>
      <c r="D25" s="82"/>
      <c r="E25" s="32">
        <v>0</v>
      </c>
      <c r="F25" s="21">
        <v>0</v>
      </c>
      <c r="G25" s="33">
        <f t="shared" si="0"/>
        <v>0</v>
      </c>
    </row>
    <row r="26" spans="2:7" x14ac:dyDescent="0.3">
      <c r="B26" s="23" t="s">
        <v>23</v>
      </c>
      <c r="C26" s="96" t="s">
        <v>33</v>
      </c>
      <c r="D26" s="97" t="s">
        <v>34</v>
      </c>
      <c r="E26" s="34">
        <f>SUM(E27:E29)</f>
        <v>0</v>
      </c>
      <c r="F26" s="10"/>
      <c r="G26" s="35">
        <f>SUM(G27:G29)</f>
        <v>0</v>
      </c>
    </row>
    <row r="27" spans="2:7" x14ac:dyDescent="0.3">
      <c r="B27" s="16" t="s">
        <v>35</v>
      </c>
      <c r="C27" s="98" t="s">
        <v>36</v>
      </c>
      <c r="D27" s="99"/>
      <c r="E27" s="36">
        <v>0</v>
      </c>
      <c r="F27" s="37">
        <v>0</v>
      </c>
      <c r="G27" s="15">
        <f>SUM(E27*F27)</f>
        <v>0</v>
      </c>
    </row>
    <row r="28" spans="2:7" x14ac:dyDescent="0.3">
      <c r="B28" s="16">
        <v>635</v>
      </c>
      <c r="C28" s="100" t="s">
        <v>37</v>
      </c>
      <c r="D28" s="101"/>
      <c r="E28" s="31">
        <v>0</v>
      </c>
      <c r="F28" s="18">
        <v>0</v>
      </c>
      <c r="G28" s="19">
        <f>SUM(E28*F28)</f>
        <v>0</v>
      </c>
    </row>
    <row r="29" spans="2:7" x14ac:dyDescent="0.3">
      <c r="B29" s="16" t="s">
        <v>38</v>
      </c>
      <c r="C29" s="81" t="s">
        <v>39</v>
      </c>
      <c r="D29" s="82"/>
      <c r="E29" s="38">
        <v>0</v>
      </c>
      <c r="F29" s="39">
        <v>0</v>
      </c>
      <c r="G29" s="40">
        <f>SUM(E29*F29)</f>
        <v>0</v>
      </c>
    </row>
    <row r="30" spans="2:7" x14ac:dyDescent="0.3">
      <c r="B30" s="23" t="s">
        <v>23</v>
      </c>
      <c r="C30" s="96" t="s">
        <v>40</v>
      </c>
      <c r="D30" s="97" t="s">
        <v>41</v>
      </c>
      <c r="E30" s="34">
        <f>SUM(E31:E35)</f>
        <v>0</v>
      </c>
      <c r="F30" s="10"/>
      <c r="G30" s="35">
        <f>SUM(G31:G35)</f>
        <v>0</v>
      </c>
    </row>
    <row r="31" spans="2:7" x14ac:dyDescent="0.3">
      <c r="B31" s="16">
        <v>643</v>
      </c>
      <c r="C31" s="98" t="s">
        <v>42</v>
      </c>
      <c r="D31" s="99"/>
      <c r="E31" s="36">
        <v>0</v>
      </c>
      <c r="F31" s="37">
        <v>0</v>
      </c>
      <c r="G31" s="41">
        <f>SUM(E31*F31)</f>
        <v>0</v>
      </c>
    </row>
    <row r="32" spans="2:7" x14ac:dyDescent="0.3">
      <c r="B32" s="16">
        <v>643</v>
      </c>
      <c r="C32" s="100" t="s">
        <v>43</v>
      </c>
      <c r="D32" s="101"/>
      <c r="E32" s="31">
        <v>0</v>
      </c>
      <c r="F32" s="18">
        <v>0</v>
      </c>
      <c r="G32" s="19">
        <f>SUM(E32*F32)</f>
        <v>0</v>
      </c>
    </row>
    <row r="33" spans="2:7" x14ac:dyDescent="0.3">
      <c r="B33" s="16">
        <v>6264</v>
      </c>
      <c r="C33" s="100" t="s">
        <v>44</v>
      </c>
      <c r="D33" s="101"/>
      <c r="E33" s="31">
        <v>0</v>
      </c>
      <c r="F33" s="18">
        <v>0</v>
      </c>
      <c r="G33" s="19">
        <f>SUM(E33*F33)</f>
        <v>0</v>
      </c>
    </row>
    <row r="34" spans="2:7" x14ac:dyDescent="0.3">
      <c r="B34" s="16">
        <v>642</v>
      </c>
      <c r="C34" s="100" t="s">
        <v>45</v>
      </c>
      <c r="D34" s="101"/>
      <c r="E34" s="31">
        <f>E61</f>
        <v>0</v>
      </c>
      <c r="F34" s="42">
        <f>+F61</f>
        <v>0</v>
      </c>
      <c r="G34" s="19">
        <f>SUM(E34*F34)</f>
        <v>0</v>
      </c>
    </row>
    <row r="35" spans="2:7" x14ac:dyDescent="0.3">
      <c r="B35" s="43">
        <v>6884</v>
      </c>
      <c r="C35" s="81" t="s">
        <v>46</v>
      </c>
      <c r="D35" s="82"/>
      <c r="E35" s="32">
        <v>0</v>
      </c>
      <c r="F35" s="21">
        <v>0</v>
      </c>
      <c r="G35" s="33">
        <f>SUM(E35*F35)</f>
        <v>0</v>
      </c>
    </row>
    <row r="36" spans="2:7" ht="14.4" thickBot="1" x14ac:dyDescent="0.35">
      <c r="B36" s="83" t="s">
        <v>47</v>
      </c>
      <c r="C36" s="84"/>
      <c r="D36" s="85"/>
      <c r="E36" s="67">
        <f>SUM(E30+E26+E19+E15)</f>
        <v>0</v>
      </c>
      <c r="F36" s="68"/>
      <c r="G36" s="67">
        <f>SUM(G30+G26+G19+G15)</f>
        <v>0</v>
      </c>
    </row>
    <row r="37" spans="2:7" ht="3" customHeight="1" thickBot="1" x14ac:dyDescent="0.35">
      <c r="B37" s="44"/>
      <c r="C37" s="45"/>
      <c r="D37" s="46"/>
      <c r="E37" s="47"/>
      <c r="F37" s="48"/>
      <c r="G37" s="49"/>
    </row>
    <row r="38" spans="2:7" x14ac:dyDescent="0.3">
      <c r="B38" s="44"/>
      <c r="C38" s="45"/>
      <c r="D38" s="50"/>
      <c r="E38" s="47"/>
      <c r="F38" s="48"/>
      <c r="G38" s="51"/>
    </row>
    <row r="39" spans="2:7" x14ac:dyDescent="0.3">
      <c r="B39" s="86" t="s">
        <v>48</v>
      </c>
      <c r="C39" s="87"/>
      <c r="D39" s="88"/>
      <c r="E39" s="69"/>
      <c r="F39" s="70"/>
      <c r="G39" s="92">
        <f>IF(E36=0,0,SUM(G36/E36))</f>
        <v>0</v>
      </c>
    </row>
    <row r="40" spans="2:7" x14ac:dyDescent="0.3">
      <c r="B40" s="86"/>
      <c r="C40" s="87"/>
      <c r="D40" s="88"/>
      <c r="E40" s="69"/>
      <c r="F40" s="70"/>
      <c r="G40" s="92"/>
    </row>
    <row r="41" spans="2:7" ht="14.4" thickBot="1" x14ac:dyDescent="0.35">
      <c r="B41" s="89"/>
      <c r="C41" s="90"/>
      <c r="D41" s="91"/>
      <c r="E41" s="71"/>
      <c r="F41" s="72"/>
      <c r="G41" s="93"/>
    </row>
    <row r="43" spans="2:7" ht="14.4" thickBot="1" x14ac:dyDescent="0.35"/>
    <row r="44" spans="2:7" x14ac:dyDescent="0.3">
      <c r="D44" s="94" t="s">
        <v>49</v>
      </c>
      <c r="E44" s="75" t="s">
        <v>50</v>
      </c>
      <c r="F44" s="77" t="s">
        <v>51</v>
      </c>
      <c r="G44" s="79" t="s">
        <v>52</v>
      </c>
    </row>
    <row r="45" spans="2:7" x14ac:dyDescent="0.3">
      <c r="D45" s="95"/>
      <c r="E45" s="76"/>
      <c r="F45" s="78"/>
      <c r="G45" s="80"/>
    </row>
    <row r="46" spans="2:7" x14ac:dyDescent="0.3">
      <c r="D46" s="52" t="s">
        <v>53</v>
      </c>
      <c r="E46" s="53">
        <v>0</v>
      </c>
      <c r="F46" s="54">
        <v>0.39</v>
      </c>
      <c r="G46" s="55">
        <f>+E46*F46</f>
        <v>0</v>
      </c>
    </row>
    <row r="47" spans="2:7" x14ac:dyDescent="0.3">
      <c r="D47" s="52" t="s">
        <v>54</v>
      </c>
      <c r="E47" s="56">
        <v>0</v>
      </c>
      <c r="F47" s="57">
        <v>0.35</v>
      </c>
      <c r="G47" s="58">
        <f>+E47*F47</f>
        <v>0</v>
      </c>
    </row>
    <row r="48" spans="2:7" x14ac:dyDescent="0.3">
      <c r="D48" s="52" t="s">
        <v>55</v>
      </c>
      <c r="E48" s="56">
        <v>0</v>
      </c>
      <c r="F48" s="57">
        <v>0.25</v>
      </c>
      <c r="G48" s="58">
        <f>+E48*F48</f>
        <v>0</v>
      </c>
    </row>
    <row r="49" spans="4:7" x14ac:dyDescent="0.3">
      <c r="D49" s="52" t="s">
        <v>56</v>
      </c>
      <c r="E49" s="56">
        <v>0</v>
      </c>
      <c r="F49" s="57">
        <v>0.35</v>
      </c>
      <c r="G49" s="58">
        <f>+E49*F49</f>
        <v>0</v>
      </c>
    </row>
    <row r="50" spans="4:7" x14ac:dyDescent="0.3">
      <c r="D50" s="52" t="s">
        <v>57</v>
      </c>
      <c r="E50" s="56">
        <v>0</v>
      </c>
      <c r="F50" s="57">
        <v>1</v>
      </c>
      <c r="G50" s="58">
        <f>+E50*F50</f>
        <v>0</v>
      </c>
    </row>
    <row r="51" spans="4:7" ht="14.4" thickBot="1" x14ac:dyDescent="0.35">
      <c r="D51" s="59" t="s">
        <v>58</v>
      </c>
      <c r="E51" s="60">
        <f>+E46+E47+E48+E49+E50</f>
        <v>0</v>
      </c>
      <c r="F51" s="61">
        <f>IF(E51=0,0,(+G51/E51))</f>
        <v>0</v>
      </c>
      <c r="G51" s="62">
        <f>+G46+G47+G48+G49+G50</f>
        <v>0</v>
      </c>
    </row>
    <row r="53" spans="4:7" x14ac:dyDescent="0.3">
      <c r="D53" s="63" t="s">
        <v>59</v>
      </c>
    </row>
    <row r="56" spans="4:7" ht="14.4" thickBot="1" x14ac:dyDescent="0.35"/>
    <row r="57" spans="4:7" x14ac:dyDescent="0.3">
      <c r="D57" s="73" t="s">
        <v>60</v>
      </c>
      <c r="E57" s="75" t="s">
        <v>61</v>
      </c>
      <c r="F57" s="77" t="s">
        <v>51</v>
      </c>
      <c r="G57" s="79" t="s">
        <v>52</v>
      </c>
    </row>
    <row r="58" spans="4:7" x14ac:dyDescent="0.3">
      <c r="D58" s="74"/>
      <c r="E58" s="76"/>
      <c r="F58" s="78"/>
      <c r="G58" s="80"/>
    </row>
    <row r="59" spans="4:7" x14ac:dyDescent="0.3">
      <c r="D59" s="65" t="s">
        <v>62</v>
      </c>
      <c r="E59" s="53">
        <v>0</v>
      </c>
      <c r="F59" s="54">
        <v>0</v>
      </c>
      <c r="G59" s="58">
        <f>+E59*F59</f>
        <v>0</v>
      </c>
    </row>
    <row r="60" spans="4:7" x14ac:dyDescent="0.3">
      <c r="D60" s="65" t="s">
        <v>63</v>
      </c>
      <c r="E60" s="56">
        <v>0</v>
      </c>
      <c r="F60" s="57">
        <v>1</v>
      </c>
      <c r="G60" s="58">
        <f>+E60*F60</f>
        <v>0</v>
      </c>
    </row>
    <row r="61" spans="4:7" ht="14.4" thickBot="1" x14ac:dyDescent="0.35">
      <c r="D61" s="66" t="s">
        <v>58</v>
      </c>
      <c r="E61" s="60">
        <f>+E59+E60</f>
        <v>0</v>
      </c>
      <c r="F61" s="61">
        <f>IF(E61=0,0,(+G61/E61))</f>
        <v>0</v>
      </c>
      <c r="G61" s="62">
        <f>+G59+G60</f>
        <v>0</v>
      </c>
    </row>
  </sheetData>
  <sheetProtection algorithmName="SHA-512" hashValue="tIJ2xUnFFr3lwspoDaKfWeZsBkW9O08oMLU9qcc4qP53YVI1ycsQpridb4dZ4GPUCjtaBS2tTv0RT1/DRgOGcg==" saltValue="IOtzKmPehdsHLwfe57BNyQ==" spinCount="100000" sheet="1" objects="1" scenarios="1"/>
  <mergeCells count="42">
    <mergeCell ref="B7:C7"/>
    <mergeCell ref="B1:G1"/>
    <mergeCell ref="C3:D3"/>
    <mergeCell ref="C4:D4"/>
    <mergeCell ref="C5:D5"/>
    <mergeCell ref="B6:C6"/>
    <mergeCell ref="C22:D22"/>
    <mergeCell ref="C8:D8"/>
    <mergeCell ref="C9:D9"/>
    <mergeCell ref="E12:G12"/>
    <mergeCell ref="B13:D13"/>
    <mergeCell ref="B14:D15"/>
    <mergeCell ref="C16:D16"/>
    <mergeCell ref="C17:D17"/>
    <mergeCell ref="C18:D18"/>
    <mergeCell ref="C19:D19"/>
    <mergeCell ref="C20:D20"/>
    <mergeCell ref="C21:D21"/>
    <mergeCell ref="C34:D34"/>
    <mergeCell ref="C23:D23"/>
    <mergeCell ref="C24:D24"/>
    <mergeCell ref="C25:D25"/>
    <mergeCell ref="C26:D26"/>
    <mergeCell ref="C27:D27"/>
    <mergeCell ref="C28:D28"/>
    <mergeCell ref="C29:D29"/>
    <mergeCell ref="C30:D30"/>
    <mergeCell ref="C31:D31"/>
    <mergeCell ref="C32:D32"/>
    <mergeCell ref="C33:D33"/>
    <mergeCell ref="D57:D58"/>
    <mergeCell ref="E57:E58"/>
    <mergeCell ref="F57:F58"/>
    <mergeCell ref="G57:G58"/>
    <mergeCell ref="C35:D35"/>
    <mergeCell ref="B36:D36"/>
    <mergeCell ref="B39:D41"/>
    <mergeCell ref="G39:G41"/>
    <mergeCell ref="D44:D45"/>
    <mergeCell ref="E44:E45"/>
    <mergeCell ref="F44:F45"/>
    <mergeCell ref="G44:G45"/>
  </mergeCells>
  <pageMargins left="0.7" right="0.7" top="0.75" bottom="0.75" header="0.3" footer="0.3"/>
  <pageSetup paperSize="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6CB2533CC2F384ABC89F713E86EAE51" ma:contentTypeVersion="12" ma:contentTypeDescription="Criar um novo documento." ma:contentTypeScope="" ma:versionID="2ff05380166a2627a1f2a580caa6507b">
  <xsd:schema xmlns:xsd="http://www.w3.org/2001/XMLSchema" xmlns:xs="http://www.w3.org/2001/XMLSchema" xmlns:p="http://schemas.microsoft.com/office/2006/metadata/properties" xmlns:ns2="f4ec526b-beb8-4b7b-a407-138e998152cc" xmlns:ns3="86f49b72-9b4b-448f-bfcd-57c138084329" targetNamespace="http://schemas.microsoft.com/office/2006/metadata/properties" ma:root="true" ma:fieldsID="0d706f7c22925359b258a9cf129b4bdf" ns2:_="" ns3:_="">
    <xsd:import namespace="f4ec526b-beb8-4b7b-a407-138e998152cc"/>
    <xsd:import namespace="86f49b72-9b4b-448f-bfcd-57c1380843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c526b-beb8-4b7b-a407-138e998152cc"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49b72-9b4b-448f-bfcd-57c1380843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40FA7D-EC23-4A06-946C-A27DD3BF2DED}"/>
</file>

<file path=customXml/itemProps2.xml><?xml version="1.0" encoding="utf-8"?>
<ds:datastoreItem xmlns:ds="http://schemas.openxmlformats.org/officeDocument/2006/customXml" ds:itemID="{1CE83130-3971-43E2-9150-1D38CB8CDD4E}"/>
</file>

<file path=customXml/itemProps3.xml><?xml version="1.0" encoding="utf-8"?>
<ds:datastoreItem xmlns:ds="http://schemas.openxmlformats.org/officeDocument/2006/customXml" ds:itemID="{6366249D-EFDD-467E-89CE-9726DCC8D4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matriz cálculo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Proprietário</dc:creator>
  <cp:lastModifiedBy>cmcarrilho01</cp:lastModifiedBy>
  <dcterms:created xsi:type="dcterms:W3CDTF">2020-04-29T13:15:27Z</dcterms:created>
  <dcterms:modified xsi:type="dcterms:W3CDTF">2020-10-14T14:28:07Z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0x01010016CB2533CC2F384ABC89F713E86EAE51</vt:lpwstr>
  </property>
</Properties>
</file>